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owgn-my.sharepoint.com/personal/p0047025_owgn_nl/Documents/Cursussen en opleidingen/Praktijkleren/"/>
    </mc:Choice>
  </mc:AlternateContent>
  <bookViews>
    <workbookView xWindow="0" yWindow="0" windowWidth="23040" windowHeight="9192"/>
  </bookViews>
  <sheets>
    <sheet name="Praktijkleren" sheetId="3" r:id="rId1"/>
    <sheet name="Blad8" sheetId="13" state="hidden" r:id="rId2"/>
    <sheet name="Blad5" sheetId="10" state="hidden" r:id="rId3"/>
    <sheet name="Blad6" sheetId="11" state="hidden" r:id="rId4"/>
    <sheet name="Blad1" sheetId="6" state="hidden" r:id="rId5"/>
    <sheet name="Blad2" sheetId="7" state="hidden" r:id="rId6"/>
    <sheet name="Blad3" sheetId="8" state="hidden" r:id="rId7"/>
    <sheet name="Blad4" sheetId="9" state="hidden" r:id="rId8"/>
    <sheet name="lijsten" sheetId="2" state="hidden" r:id="rId9"/>
  </sheets>
  <definedNames>
    <definedName name="_1._UWV">lijsten!$B$2:$B$9</definedName>
    <definedName name="_2._gemeente">lijsten!$C$2:$C$9</definedName>
    <definedName name="_3._vakbond">lijsten!$D$2:$D$9</definedName>
    <definedName name="Aanhef">Blad6!$A$1:$A$2</definedName>
    <definedName name="advies_RMT">lijsten!$Q$2:$Q$3</definedName>
    <definedName name="afstand_arbeidsmarkt">lijsten!$L$2:$L$3</definedName>
    <definedName name="Afstand_tot_de_arbeidsmarkt">Praktijkleren!$B$18</definedName>
    <definedName name="AfstandArbeidsmarkt">Blad3!$A$1:$A$2</definedName>
    <definedName name="afwijsreden">lijsten!$P$2:$P$9</definedName>
    <definedName name="Branche">Blad4!$A$1:$A$10</definedName>
    <definedName name="categorie_crisisdienstverlening">lijsten!$M$2:$M$9</definedName>
    <definedName name="Doelgroep">Blad1!$A$1:$A$5</definedName>
    <definedName name="Emailadres">Praktijkleren!$B$14</definedName>
    <definedName name="Geboortedatum">Praktijkleren!$B$7</definedName>
    <definedName name="Geboorteplaats">Praktijkleren!$B$8</definedName>
    <definedName name="gemeente">lijsten!$C$2:$C$9</definedName>
    <definedName name="Groot_Amsterdam">lijsten!$C$2:$C$9</definedName>
    <definedName name="hoogst_genoten_opleiding">lijsten!$J$2:$J$8</definedName>
    <definedName name="Inkopende_partij">lijsten!$R$2:$R$6</definedName>
    <definedName name="ja_nee">lijsten!$G$2:$G$3</definedName>
    <definedName name="ja_nee_nvt">lijsten!$H$2:$H$4</definedName>
    <definedName name="Kwalificatie">Praktijkleren!$B$23</definedName>
    <definedName name="Naam">Praktijkleren!$B$5</definedName>
    <definedName name="Officiële_voorletters_en_achternaam">Praktijkleren!$B$5</definedName>
    <definedName name="Opleidingen">Blad8!$A$1:$A$4</definedName>
    <definedName name="Reden_Praktijkleren_met_een_Praktijkverklaring__e.v.t._RMT_route_.">Praktijkleren!$B$30</definedName>
    <definedName name="Reeds_bestaande_ondersteuning_trajecten">Praktijkleren!$B$20</definedName>
    <definedName name="Roepnaam">Praktijkleren!$B$6</definedName>
    <definedName name="Scholen">#REF!</definedName>
    <definedName name="sector">lijsten!#REF!</definedName>
    <definedName name="sectoren_VNG">lijsten!$K$2:$K$19</definedName>
    <definedName name="Soort_organisatie">lijsten!$A$2:$A$9</definedName>
    <definedName name="Startdatum">Praktijkleren!$B$33</definedName>
    <definedName name="Taal">Blad2!$A$1:$A$4</definedName>
    <definedName name="TaalC">Praktijkleren!$B$17</definedName>
    <definedName name="Taalv">Praktijkleren!$B$17</definedName>
    <definedName name="taalvaardigheid">lijsten!$I$2:$I$5</definedName>
    <definedName name="Telefoon">Praktijkleren!$B$13</definedName>
    <definedName name="Telefoonnummer">Praktijkleren!$B$13</definedName>
    <definedName name="Telefoonnummer2">Praktijkleren!$B$13</definedName>
    <definedName name="Telefoonnummer3">Praktijkleren!$B$13</definedName>
    <definedName name="Toestemming_tot_verwerken_persoonsgegevens_t.b.v._de_aanvraag_Praktijkleren">Praktijkleren!$B$2</definedName>
    <definedName name="UWV">lijsten!$B$2:$B$9</definedName>
    <definedName name="UWV_Groot_Amsterdam">lijsten!$B$2</definedName>
    <definedName name="vakbond">lijsten!$D$2:$D$9</definedName>
    <definedName name="Vervolg">Blad5!$A$1:$A$4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3" l="1"/>
  <c r="C69" i="3"/>
  <c r="C78" i="3"/>
  <c r="C87" i="3"/>
  <c r="C85" i="3"/>
  <c r="C73" i="3"/>
  <c r="C68" i="3"/>
  <c r="C67" i="3"/>
  <c r="C66" i="3"/>
  <c r="C65" i="3"/>
  <c r="C93" i="3"/>
</calcChain>
</file>

<file path=xl/sharedStrings.xml><?xml version="1.0" encoding="utf-8"?>
<sst xmlns="http://schemas.openxmlformats.org/spreadsheetml/2006/main" count="244" uniqueCount="217">
  <si>
    <t>CATEGORIE</t>
  </si>
  <si>
    <t>ONDERWERP</t>
  </si>
  <si>
    <t>INVULVELD (zie het kader hierrnaast voor een een toelichting)</t>
  </si>
  <si>
    <t>DATUM AANVRAAG</t>
  </si>
  <si>
    <t>op welke datum is de aanvraag ingediend</t>
  </si>
  <si>
    <t>AANMELDER</t>
  </si>
  <si>
    <t>Kies uit:
1. UWV
2. gemeente
3. vakbond</t>
  </si>
  <si>
    <t>naam vestiging, naam gemeente, bond</t>
  </si>
  <si>
    <t>naam (voor- en achternaam)</t>
  </si>
  <si>
    <t>email</t>
  </si>
  <si>
    <t>telefoonnummer</t>
  </si>
  <si>
    <t>KANDIDAAT</t>
  </si>
  <si>
    <t>naam (voorletters en achternaam)</t>
  </si>
  <si>
    <t>voornaam</t>
  </si>
  <si>
    <t>geboortedatum</t>
  </si>
  <si>
    <t>kandidaat is na 12 maart 2020 werkloos geworden of wordt met werkloosheid bedreigd</t>
  </si>
  <si>
    <t>kandidaat heeft verklaard geen bezwaar te hebben dat zijn gegevens worden verstrekt, mits dat noodzakelijk is voor de aangevraagde dienstverlening</t>
  </si>
  <si>
    <t>kandidaat is akkoord met de aangeboden dienstverlening</t>
  </si>
  <si>
    <t>KORTE CONTEXT KANDIDAAT / ARBEIDSMARKTPOSITIE</t>
  </si>
  <si>
    <t>Relevante context kandidaat</t>
  </si>
  <si>
    <t>hoogst genoten afgeronde opleiding</t>
  </si>
  <si>
    <t>taalvaardigheid</t>
  </si>
  <si>
    <t>afstand tot de arbeidsmarkt</t>
  </si>
  <si>
    <t>Reeds aangeboden ondersteuning/ingezette trajecten</t>
  </si>
  <si>
    <r>
      <t xml:space="preserve">ARBEIDSMARKTRELEVANTIE 
</t>
    </r>
    <r>
      <rPr>
        <sz val="9"/>
        <color rgb="FFFF0000"/>
        <rFont val="Calibri"/>
        <family val="2"/>
        <scheme val="minor"/>
      </rPr>
      <t>in te vullen bij aanvraag scholing</t>
    </r>
  </si>
  <si>
    <t>Leidt de scholing tot een beroep met voldoende kansen op de arbeidsmarkt of tot een concreet werkaanbod?</t>
  </si>
  <si>
    <t>Is er een baangarantie of -intentie</t>
  </si>
  <si>
    <t>Als er sprake is van een baangarantie of intentie om de kandidaat in dienst te nemen, dan deze SVP meesturen.</t>
  </si>
  <si>
    <r>
      <t xml:space="preserve">MOTIVATIE ONTWIKKELTRAJECT 
</t>
    </r>
    <r>
      <rPr>
        <sz val="9"/>
        <color rgb="FFFF0000"/>
        <rFont val="Calibri"/>
        <family val="2"/>
        <scheme val="minor"/>
      </rPr>
      <t>in te vullen bij een aanvraag van een training, workshop of test</t>
    </r>
  </si>
  <si>
    <t>Leidt dit ontwikkeltraject tot een beter perspectief op de arbeidsmarkt?</t>
  </si>
  <si>
    <t>TYPE DOELGROEP</t>
  </si>
  <si>
    <t>Kies uit:
1: Zonder WW werkzoekend 
2: Met WW werkzoekend
3: Participatiewet, zelfstandige of jongeren NUG werkzoekend
4: In banenafspraak werkzoekend</t>
  </si>
  <si>
    <t>TYPE BUDGET</t>
  </si>
  <si>
    <t>OPLEIDING/TRAINING</t>
  </si>
  <si>
    <t>opleiding/training</t>
  </si>
  <si>
    <t>opleidings/trainingsinstituut</t>
  </si>
  <si>
    <t>startdatum opleiding/trainingen</t>
  </si>
  <si>
    <t>KOSTEN</t>
  </si>
  <si>
    <t>Wat zijn de verwachte kosten van de opleiding, exclusief BTW?</t>
  </si>
  <si>
    <t>SVP meesturen: een offerte op naam van de kandidaat waaruit het aangevraagde bedrag blijkt.</t>
  </si>
  <si>
    <t>ADVIES RMT</t>
  </si>
  <si>
    <t>advies</t>
  </si>
  <si>
    <t>categorisering dienstverlening</t>
  </si>
  <si>
    <t>maximaal bedrag</t>
  </si>
  <si>
    <t>reden negatief advies</t>
  </si>
  <si>
    <t>toelichting RMT bij een negatief advies</t>
  </si>
  <si>
    <t>Inkopende partij</t>
  </si>
  <si>
    <t>datum advies RMT</t>
  </si>
  <si>
    <t>behandeld door</t>
  </si>
  <si>
    <t>Soort organisatie</t>
  </si>
  <si>
    <t>UWV</t>
  </si>
  <si>
    <t>gemeente</t>
  </si>
  <si>
    <t>vakbond</t>
  </si>
  <si>
    <t>Type Doelgroep</t>
  </si>
  <si>
    <t>Type Budget</t>
  </si>
  <si>
    <t>ja_nee</t>
  </si>
  <si>
    <t>ja_nee_nvt</t>
  </si>
  <si>
    <t>hoogst genoten opleiding</t>
  </si>
  <si>
    <t>sectoren_VNG</t>
  </si>
  <si>
    <t>aanvullende crisisdienstverlening</t>
  </si>
  <si>
    <t>maximumtarief</t>
  </si>
  <si>
    <t>categorie regeling</t>
  </si>
  <si>
    <t>afwijsredenen</t>
  </si>
  <si>
    <t>Inkopende_partij</t>
  </si>
  <si>
    <t>UWV Groot Amsterdam</t>
  </si>
  <si>
    <t>Aalsmeer</t>
  </si>
  <si>
    <t>FNV</t>
  </si>
  <si>
    <t xml:space="preserve">1: Zonder WW werkzoekend </t>
  </si>
  <si>
    <t>1. Aanvullende crisisdienstverlening</t>
  </si>
  <si>
    <t>1. ja</t>
  </si>
  <si>
    <t>kandidaat beheerst het Nederlands mondeling en schriftelijk</t>
  </si>
  <si>
    <t>basisonderwijs, vmbo, mbo1</t>
  </si>
  <si>
    <t>autohandel</t>
  </si>
  <si>
    <t>kleine kans op werkhervatting binnen één jaar.</t>
  </si>
  <si>
    <t>versterken arbeidsmarktpositie</t>
  </si>
  <si>
    <t>De persoon wordt ondersteund om belemmeringen richting werkhervat-ting weg te nemen.</t>
  </si>
  <si>
    <t>Niet van toepassing (geen sprake van een afwijzing)</t>
  </si>
  <si>
    <t>positief</t>
  </si>
  <si>
    <t>Amstelveen</t>
  </si>
  <si>
    <t>CNV</t>
  </si>
  <si>
    <t>2: Met WW werkzoekend</t>
  </si>
  <si>
    <t>2. Scholing via praktijkleren in het MBO</t>
  </si>
  <si>
    <t>2. nee</t>
  </si>
  <si>
    <t>kandidaat beheerst het Nederlands mondeling maar niet schriftelijk</t>
  </si>
  <si>
    <t>mbo234, havo, vwo</t>
  </si>
  <si>
    <t>beveiliging en opsporing</t>
  </si>
  <si>
    <t>aanzienlijke kans op werkhervatting binnen één jaar.</t>
  </si>
  <si>
    <t>arbeidsmarktorientatie en loopbaanbegeleiding</t>
  </si>
  <si>
    <t>De persoon heeft inzicht in zijn kwaliteiten en vaardigheden en daarbij passende kansrijke beroepsrichting waar mogelijkheden tot werkhervatting zijn.</t>
  </si>
  <si>
    <t>Niet recent werkloos.</t>
  </si>
  <si>
    <t>negatief</t>
  </si>
  <si>
    <t>Gemeente</t>
  </si>
  <si>
    <t>Amsterdam</t>
  </si>
  <si>
    <t>De Unie</t>
  </si>
  <si>
    <t>3: Participatiewet, zelfstandige of jongeren NUG werkzoekend</t>
  </si>
  <si>
    <t>3. Dienstverlening werkfitbehoud</t>
  </si>
  <si>
    <t>3. NVT</t>
  </si>
  <si>
    <t>kandidaat beheerst het Nederlands niet maar spreekt goed Engels</t>
  </si>
  <si>
    <t>hbo, wo</t>
  </si>
  <si>
    <t>cultuur sport recreatie</t>
  </si>
  <si>
    <t>sollicitatievaardigheden</t>
  </si>
  <si>
    <t>De persoon leert effectief te solliciteren.</t>
  </si>
  <si>
    <t>Zonder de aangevraagde opleiding heeft de klant voldoende kansen om binnen een jaar werk te vinden.</t>
  </si>
  <si>
    <t>De Ronde Venen</t>
  </si>
  <si>
    <t>4: In banenafspraak werkzoekend</t>
  </si>
  <si>
    <t>kandidaat beheerst de Nederlandse taal nog niet voldoende</t>
  </si>
  <si>
    <t>detailhandel nonfood</t>
  </si>
  <si>
    <t>scholing: naar een beroep of functie</t>
  </si>
  <si>
    <t>De persoon heeft cognitieve en praktische vaardigheden geleerd gericht op de uitoefening van een kansrijk beroep op functie dan wel werkzaamheden in de uitoefening van een bedrijf of in zelfstandige uitoefe-ning van beroep te kunnen verrichten en die leidt tot een door het Ministerie van Onderwijs, Cultuur en Wetenschap of branche/sector erkend certificaat of diploma.De scholing bestaat uit het systema-tisch verwerven van kennis dan wel vaardigheden volgens een vooraf vastgesteld programma, waarbij de verworven kennis en vaardigheden worden getoetst.</t>
  </si>
  <si>
    <t>Aangevraagde opleiding/ontwikkeltraject leidt naar verwachting niet tot een aanzienlijke verbetering van de positie op de arbeidsmarkt.</t>
  </si>
  <si>
    <t>Diemen</t>
  </si>
  <si>
    <t>groothandel</t>
  </si>
  <si>
    <t>scholing: functiegerichte vaardigheidstraining</t>
  </si>
  <si>
    <t>Behoort niet tot doelgroep. Situatie van de aanvrager valt niet onder de Ministeriële regeling.</t>
  </si>
  <si>
    <t>Haarlemmermeer</t>
  </si>
  <si>
    <t>horeca</t>
  </si>
  <si>
    <t>begeleiding bij scholing</t>
  </si>
  <si>
    <t>Begeleiding bij scholing: De persoon kan met extra begeleiding tijdens zijn scholingsperiode – naast die van het opleidingsinstituut -de scholing succesvol afronden.</t>
  </si>
  <si>
    <t>Aangevraagde opleiding/ontwikkeltraject is duurder dan vergoed wordt vanuit de regeling.</t>
  </si>
  <si>
    <t>Ouder-Amstel</t>
  </si>
  <si>
    <t>luchtvaart</t>
  </si>
  <si>
    <t>matching</t>
  </si>
  <si>
    <t>De persoon wordt in contact gebracht met werkgevers met vraag naar personeel, door vacatures te zoeken en aan te bieden.</t>
  </si>
  <si>
    <t>Onvolledige aanvraag.</t>
  </si>
  <si>
    <t>Uithoorn</t>
  </si>
  <si>
    <t>metaal en technologie</t>
  </si>
  <si>
    <t>maatwerkbudget</t>
  </si>
  <si>
    <t>De persoon ontvangt dienstverlening gericht op werkhervatting zoals bedoeld in deze bijlage, waar additionele kosten voor worden gemaakt. (w.o. tegemoetkoming reiskosten bij scholing).</t>
  </si>
  <si>
    <t>Anders, zie de toelichting.</t>
  </si>
  <si>
    <t>overige dienstverlening</t>
  </si>
  <si>
    <t>overige industrie</t>
  </si>
  <si>
    <t>overige sectoren</t>
  </si>
  <si>
    <t>overig verhuur</t>
  </si>
  <si>
    <t>personen vervoer</t>
  </si>
  <si>
    <t>reisbranche</t>
  </si>
  <si>
    <t>schoonmaak en facility</t>
  </si>
  <si>
    <t>uitzendbureaus</t>
  </si>
  <si>
    <t>Toestemming tot verwerken persoonsgegevens t.b.v. de aanvraag Praktijkleren</t>
  </si>
  <si>
    <t>Persoonsgegevens</t>
  </si>
  <si>
    <t>BSN</t>
  </si>
  <si>
    <t>Officiële voorletters en achternaam</t>
  </si>
  <si>
    <t>Roepnaam</t>
  </si>
  <si>
    <t>Geboortedatum</t>
  </si>
  <si>
    <t>Geboorteplaats</t>
  </si>
  <si>
    <t>Geboorteland</t>
  </si>
  <si>
    <t>Adres</t>
  </si>
  <si>
    <t>Postcode</t>
  </si>
  <si>
    <t>Woonplaats</t>
  </si>
  <si>
    <t>Telefoonnummer</t>
  </si>
  <si>
    <t>Emailadres</t>
  </si>
  <si>
    <t>Doelgroep &amp; Arbeidsmarktpositie</t>
  </si>
  <si>
    <t>Branche/Sector</t>
  </si>
  <si>
    <t>Reeds bestaande ondersteuning/trajecten</t>
  </si>
  <si>
    <t>Inschrijfgegevens</t>
  </si>
  <si>
    <t>Kwalificatie</t>
  </si>
  <si>
    <t xml:space="preserve">Crebo </t>
  </si>
  <si>
    <t>Traject</t>
  </si>
  <si>
    <t>Leerweg</t>
  </si>
  <si>
    <t>[in te vullen door MBO]</t>
  </si>
  <si>
    <t>Startdatum opleiding</t>
  </si>
  <si>
    <t>Locatie (MBO)</t>
  </si>
  <si>
    <t>Reden Praktijkleren met een Praktijkverklaring (e.v.t. RMT-route).</t>
  </si>
  <si>
    <t>BPV overeenkomst</t>
  </si>
  <si>
    <t>Code leerbedrijf</t>
  </si>
  <si>
    <t>Einddatum</t>
  </si>
  <si>
    <t>Begeleidingsdocument</t>
  </si>
  <si>
    <t>Leerbedrijf</t>
  </si>
  <si>
    <t>Zie boven</t>
  </si>
  <si>
    <t>Naam leerbedrijf</t>
  </si>
  <si>
    <t>Adres leerbedrijf</t>
  </si>
  <si>
    <t>Vestigingsplaats leerbedrijf</t>
  </si>
  <si>
    <t>Gegevens praktijkopleider</t>
  </si>
  <si>
    <t xml:space="preserve">Aanhef </t>
  </si>
  <si>
    <t xml:space="preserve">Naam (voornaam, achternaam) </t>
  </si>
  <si>
    <t xml:space="preserve">Werkprocessen </t>
  </si>
  <si>
    <t>Geplande evaluatiemomenten (max 3)</t>
  </si>
  <si>
    <t>Aanleveren logo Leerbedrijf</t>
  </si>
  <si>
    <t>Gegevens trajectbegeleider/coach</t>
  </si>
  <si>
    <t>Afspraakbaan</t>
  </si>
  <si>
    <t>Werknemer (Regulier)</t>
  </si>
  <si>
    <t>Vrijwilliger</t>
  </si>
  <si>
    <t>Taalvaardigheid</t>
  </si>
  <si>
    <t>Deelnemer beheerst het Nederlands mondeling en schriftelijk</t>
  </si>
  <si>
    <t>Deelnemer beheerst het Nederlands mondeling maar niet schriftelijk</t>
  </si>
  <si>
    <t>Deelnemer beheerst het Nederlands niet maar spreekt goed Engels</t>
  </si>
  <si>
    <t>Deelnemer beheerst de Nederlandse taal nog niet voldoende</t>
  </si>
  <si>
    <t>Doelgroep deelnemer</t>
  </si>
  <si>
    <t>Kleine kans op werkhervatting binnen één jaar</t>
  </si>
  <si>
    <t>Aanzienlijke kans op werkhervatting binnen één jaar</t>
  </si>
  <si>
    <t>Afstand tot de arbeidsmarkt</t>
  </si>
  <si>
    <t>1. Gezondheidszorg en -welzijn</t>
  </si>
  <si>
    <t>2. Handel en dienstverlening</t>
  </si>
  <si>
    <t>3. ICT</t>
  </si>
  <si>
    <t>4. Justitie, veiligheid en openbaar bestuur</t>
  </si>
  <si>
    <t>5. Milieu en Agrarische sector</t>
  </si>
  <si>
    <t>6. Media en communicatie</t>
  </si>
  <si>
    <t>7. Onderwijs, cultuur en wetenschap</t>
  </si>
  <si>
    <t>8. Techniek, productie en bouw</t>
  </si>
  <si>
    <t>9. Toerisme, recreatie en horeca</t>
  </si>
  <si>
    <t>10. Transport en logistiek</t>
  </si>
  <si>
    <t>Vervolgopleiding</t>
  </si>
  <si>
    <t>Werk (betaald)</t>
  </si>
  <si>
    <t>Werk (onbetaald)</t>
  </si>
  <si>
    <t>Onbekend</t>
  </si>
  <si>
    <t>Inschatting vervolgstap</t>
  </si>
  <si>
    <t>De heer</t>
  </si>
  <si>
    <t>Mevrouw</t>
  </si>
  <si>
    <t>Startdatum</t>
  </si>
  <si>
    <r>
      <t xml:space="preserve">Aantal </t>
    </r>
    <r>
      <rPr>
        <u/>
        <sz val="11"/>
        <color rgb="FF000000"/>
        <rFont val="Calibri"/>
        <family val="2"/>
        <scheme val="minor"/>
      </rPr>
      <t>geplande</t>
    </r>
    <r>
      <rPr>
        <sz val="11"/>
        <color rgb="FF000000"/>
        <rFont val="Calibri"/>
        <family val="2"/>
        <scheme val="minor"/>
      </rPr>
      <t xml:space="preserve"> uren BPV</t>
    </r>
  </si>
  <si>
    <t>Naam organisatie</t>
  </si>
  <si>
    <t>Het onderstaande formulier dient verder ingevuld te worden door de Adviseur bij het Regionaal Mobiliteitsteam</t>
  </si>
  <si>
    <r>
      <t xml:space="preserve">Kies uit:
</t>
    </r>
    <r>
      <rPr>
        <strike/>
        <sz val="11"/>
        <color theme="1"/>
        <rFont val="Calibri"/>
        <family val="2"/>
        <scheme val="minor"/>
      </rPr>
      <t>1. Aanvullende crisisdienstverlening</t>
    </r>
    <r>
      <rPr>
        <sz val="11"/>
        <color theme="1"/>
        <rFont val="Calibri"/>
        <family val="2"/>
        <scheme val="minor"/>
      </rPr>
      <t xml:space="preserve">
2. Scholing via praktijkleren in het MBO
</t>
    </r>
    <r>
      <rPr>
        <strike/>
        <sz val="11"/>
        <color theme="1"/>
        <rFont val="Calibri"/>
        <family val="2"/>
        <scheme val="minor"/>
      </rPr>
      <t>3. Dienstverlening werkfitbehoud</t>
    </r>
  </si>
  <si>
    <t>Alfa-College</t>
  </si>
  <si>
    <t>Noorderpoort College</t>
  </si>
  <si>
    <t>Drenthe College</t>
  </si>
  <si>
    <t>Terra(Next)</t>
  </si>
  <si>
    <t>Praktijkleren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</si>
</sst>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quot;\ * #,##0.00_ ;_ &quot;€&quot;\ * \-#,##0.00_ ;_ &quot;€&quot;\ * &quot;-&quot;??_ ;_ @_ "/>
    <numFmt numFmtId="165" formatCode="_ &quot;€&quot;\ * #,##0_ ;_ &quot;€&quot;\ * \-#,##0_ ;_ &quot;€&quot;\ * &quot;-&quot;??_ ;_ @_ "/>
    <numFmt numFmtId="166" formatCode="0#########"/>
    <numFmt numFmtId="167" formatCode="####\-##\-###"/>
  </numFmts>
  <fonts count="15" x14ac:knownFonts="1">
    <font>
      <sz val="11"/>
      <color theme="1"/>
      <name val="Calibri"/>
      <family val="2"/>
      <scheme val="minor"/>
    </font>
    <font>
      <u/>
      <sz val="11"/>
      <color theme="10"/>
      <name val="Calibri"/>
      <family val="2"/>
      <scheme val="minor"/>
    </font>
    <font>
      <b/>
      <sz val="8"/>
      <color theme="1"/>
      <name val="Calibri"/>
      <family val="2"/>
      <scheme val="minor"/>
    </font>
    <font>
      <b/>
      <sz val="11"/>
      <color theme="0"/>
      <name val="Calibri"/>
      <family val="2"/>
      <scheme val="minor"/>
    </font>
    <font>
      <sz val="11"/>
      <color theme="8" tint="-0.249977111117893"/>
      <name val="Calibri"/>
      <family val="2"/>
      <scheme val="minor"/>
    </font>
    <font>
      <u/>
      <sz val="11"/>
      <color theme="8" tint="-0.249977111117893"/>
      <name val="Calibri"/>
      <family val="2"/>
      <scheme val="minor"/>
    </font>
    <font>
      <sz val="9"/>
      <color rgb="FFFF0000"/>
      <name val="Calibri"/>
      <family val="2"/>
      <scheme val="minor"/>
    </font>
    <font>
      <b/>
      <sz val="11"/>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i/>
      <sz val="11"/>
      <color rgb="FF000000"/>
      <name val="Calibri"/>
      <family val="2"/>
      <scheme val="minor"/>
    </font>
    <font>
      <strike/>
      <sz val="11"/>
      <color theme="1"/>
      <name val="Calibri"/>
      <family val="2"/>
      <scheme val="minor"/>
    </font>
    <font>
      <b/>
      <sz val="16"/>
      <color rgb="FF00000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A8D08D"/>
        <bgColor indexed="64"/>
      </patternFill>
    </fill>
    <fill>
      <patternFill patternType="solid">
        <fgColor theme="2"/>
        <bgColor indexed="64"/>
      </patternFill>
    </fill>
  </fills>
  <borders count="33">
    <border>
      <left/>
      <right/>
      <top/>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n">
        <color rgb="FFFF0000"/>
      </bottom>
      <diagonal/>
    </border>
    <border>
      <left style="thick">
        <color rgb="FFFF0000"/>
      </left>
      <right/>
      <top style="thin">
        <color rgb="FFFF0000"/>
      </top>
      <bottom/>
      <diagonal/>
    </border>
    <border>
      <left style="thick">
        <color rgb="FFFF0000"/>
      </left>
      <right/>
      <top/>
      <bottom style="thick">
        <color rgb="FFFF0000"/>
      </bottom>
      <diagonal/>
    </border>
    <border>
      <left style="hair">
        <color rgb="FFFFBDBD"/>
      </left>
      <right style="thick">
        <color rgb="FFFF0000"/>
      </right>
      <top/>
      <bottom style="thin">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style="thin">
        <color rgb="FFFF0000"/>
      </bottom>
      <diagonal/>
    </border>
    <border>
      <left style="hair">
        <color rgb="FFFFBDBD"/>
      </left>
      <right style="thick">
        <color rgb="FFFF0000"/>
      </right>
      <top style="thick">
        <color rgb="FFFF0000"/>
      </top>
      <bottom style="thin">
        <color rgb="FFFF0000"/>
      </bottom>
      <diagonal/>
    </border>
    <border>
      <left style="thick">
        <color rgb="FFFF0000"/>
      </left>
      <right/>
      <top style="thin">
        <color rgb="FFFF0000"/>
      </top>
      <bottom style="thin">
        <color rgb="FFFF0000"/>
      </bottom>
      <diagonal/>
    </border>
    <border>
      <left style="hair">
        <color rgb="FFFFBDBD"/>
      </left>
      <right style="thick">
        <color rgb="FFFF0000"/>
      </right>
      <top style="thin">
        <color rgb="FFFF0000"/>
      </top>
      <bottom style="thin">
        <color rgb="FFFF0000"/>
      </bottom>
      <diagonal/>
    </border>
    <border>
      <left style="hair">
        <color rgb="FFFFBDBD"/>
      </left>
      <right style="thick">
        <color rgb="FFFF0000"/>
      </right>
      <top style="thin">
        <color rgb="FFFF0000"/>
      </top>
      <bottom style="hair">
        <color rgb="FFFFBDBD"/>
      </bottom>
      <diagonal/>
    </border>
    <border>
      <left style="hair">
        <color rgb="FFFFBDBD"/>
      </left>
      <right style="thick">
        <color rgb="FFFF0000"/>
      </right>
      <top style="hair">
        <color rgb="FFFFBDBD"/>
      </top>
      <bottom style="hair">
        <color rgb="FFFFBDBD"/>
      </bottom>
      <diagonal/>
    </border>
    <border>
      <left style="hair">
        <color rgb="FFFFBDBD"/>
      </left>
      <right style="thick">
        <color rgb="FFFF0000"/>
      </right>
      <top style="hair">
        <color rgb="FFFFBDBD"/>
      </top>
      <bottom style="thin">
        <color rgb="FFFF0000"/>
      </bottom>
      <diagonal/>
    </border>
    <border>
      <left/>
      <right style="hair">
        <color rgb="FFFFBDBD"/>
      </right>
      <top style="thin">
        <color rgb="FFFF0000"/>
      </top>
      <bottom style="hair">
        <color rgb="FFFFBDBD"/>
      </bottom>
      <diagonal/>
    </border>
    <border>
      <left/>
      <right style="hair">
        <color rgb="FFFFBDBD"/>
      </right>
      <top style="hair">
        <color rgb="FFFFBDBD"/>
      </top>
      <bottom style="hair">
        <color rgb="FFFFBDBD"/>
      </bottom>
      <diagonal/>
    </border>
    <border>
      <left/>
      <right style="hair">
        <color rgb="FFFFBDBD"/>
      </right>
      <top style="hair">
        <color rgb="FFFFBDBD"/>
      </top>
      <bottom style="thin">
        <color rgb="FFFF0000"/>
      </bottom>
      <diagonal/>
    </border>
    <border>
      <left style="hair">
        <color rgb="FFFFBDBD"/>
      </left>
      <right style="thick">
        <color rgb="FFFF0000"/>
      </right>
      <top style="thick">
        <color rgb="FFFF0000"/>
      </top>
      <bottom style="hair">
        <color rgb="FFFFBDBD"/>
      </bottom>
      <diagonal/>
    </border>
    <border>
      <left style="hair">
        <color rgb="FFFFBDBD"/>
      </left>
      <right style="thick">
        <color rgb="FFFF0000"/>
      </right>
      <top style="hair">
        <color rgb="FFFFBDBD"/>
      </top>
      <bottom style="thick">
        <color rgb="FFFF0000"/>
      </bottom>
      <diagonal/>
    </border>
    <border>
      <left/>
      <right style="hair">
        <color rgb="FFFFBDBD"/>
      </right>
      <top style="thick">
        <color rgb="FFFF0000"/>
      </top>
      <bottom style="thin">
        <color rgb="FFFF0000"/>
      </bottom>
      <diagonal/>
    </border>
    <border>
      <left/>
      <right style="hair">
        <color rgb="FFFFBDBD"/>
      </right>
      <top style="thin">
        <color rgb="FFFF0000"/>
      </top>
      <bottom style="thin">
        <color rgb="FFFF0000"/>
      </bottom>
      <diagonal/>
    </border>
    <border>
      <left/>
      <right style="hair">
        <color rgb="FFFFBDBD"/>
      </right>
      <top/>
      <bottom style="thin">
        <color rgb="FFFF0000"/>
      </bottom>
      <diagonal/>
    </border>
    <border>
      <left/>
      <right style="hair">
        <color rgb="FFFFBDBD"/>
      </right>
      <top style="hair">
        <color rgb="FFFFBDBD"/>
      </top>
      <bottom style="thick">
        <color rgb="FFFF0000"/>
      </bottom>
      <diagonal/>
    </border>
    <border>
      <left/>
      <right style="hair">
        <color rgb="FFFFBDBD"/>
      </right>
      <top style="thick">
        <color rgb="FFFF0000"/>
      </top>
      <bottom style="hair">
        <color rgb="FFFFBDBD"/>
      </bottom>
      <diagonal/>
    </border>
    <border>
      <left/>
      <right style="hair">
        <color rgb="FFFFBDBD"/>
      </right>
      <top style="thin">
        <color rgb="FFFF0000"/>
      </top>
      <bottom/>
      <diagonal/>
    </border>
    <border>
      <left style="hair">
        <color rgb="FFFFBDBD"/>
      </left>
      <right style="thick">
        <color rgb="FFFF0000"/>
      </right>
      <top style="thin">
        <color rgb="FFFF0000"/>
      </top>
      <bottom/>
      <diagonal/>
    </border>
    <border>
      <left/>
      <right/>
      <top style="thick">
        <color rgb="FFFF0000"/>
      </top>
      <bottom/>
      <diagonal/>
    </border>
    <border>
      <left/>
      <right style="hair">
        <color rgb="FFFFBDBD"/>
      </right>
      <top style="hair">
        <color rgb="FFFFBDBD"/>
      </top>
      <bottom/>
      <diagonal/>
    </border>
    <border>
      <left style="hair">
        <color rgb="FFFFBDBD"/>
      </left>
      <right style="thick">
        <color rgb="FFFF0000"/>
      </right>
      <top style="hair">
        <color rgb="FFFFBDBD"/>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0" fillId="0" borderId="0" xfId="0" applyAlignment="1">
      <alignment wrapText="1"/>
    </xf>
    <xf numFmtId="0" fontId="0" fillId="0" borderId="0" xfId="0" applyAlignment="1">
      <alignment horizontal="left" vertical="top"/>
    </xf>
    <xf numFmtId="0" fontId="3" fillId="2" borderId="8" xfId="0" applyFont="1" applyFill="1" applyBorder="1" applyAlignment="1">
      <alignment horizontal="left" vertical="top"/>
    </xf>
    <xf numFmtId="0" fontId="3" fillId="2" borderId="7" xfId="0" applyFont="1" applyFill="1" applyBorder="1"/>
    <xf numFmtId="0" fontId="3" fillId="2" borderId="9" xfId="0" applyFont="1" applyFill="1" applyBorder="1" applyAlignment="1">
      <alignment vertical="top" wrapText="1"/>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49" fontId="4" fillId="0" borderId="16" xfId="0" applyNumberFormat="1" applyFont="1" applyBorder="1" applyAlignment="1" applyProtection="1">
      <alignment vertical="top" wrapText="1"/>
      <protection locked="0"/>
    </xf>
    <xf numFmtId="0" fontId="0" fillId="0" borderId="17" xfId="0" applyBorder="1"/>
    <xf numFmtId="0" fontId="0" fillId="0" borderId="18" xfId="0" applyBorder="1"/>
    <xf numFmtId="0" fontId="0" fillId="0" borderId="19" xfId="0" applyBorder="1"/>
    <xf numFmtId="0" fontId="0" fillId="0" borderId="17" xfId="0" applyBorder="1" applyAlignment="1">
      <alignment vertical="top" wrapText="1"/>
    </xf>
    <xf numFmtId="0" fontId="0" fillId="0" borderId="18" xfId="0" applyBorder="1" applyAlignment="1">
      <alignment vertical="top" wrapText="1"/>
    </xf>
    <xf numFmtId="164" fontId="4" fillId="0" borderId="14" xfId="0" applyNumberFormat="1"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0" fillId="0" borderId="22" xfId="0" applyBorder="1"/>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3" xfId="0" applyBorder="1" applyAlignment="1">
      <alignment horizontal="left" vertical="top" wrapText="1"/>
    </xf>
    <xf numFmtId="0" fontId="0" fillId="0" borderId="24" xfId="0" applyBorder="1" applyAlignment="1">
      <alignment wrapText="1"/>
    </xf>
    <xf numFmtId="0" fontId="0" fillId="0" borderId="26" xfId="0" applyBorder="1" applyAlignment="1">
      <alignment wrapText="1"/>
    </xf>
    <xf numFmtId="0" fontId="0" fillId="0" borderId="25" xfId="0" applyBorder="1" applyAlignment="1">
      <alignment wrapText="1"/>
    </xf>
    <xf numFmtId="0" fontId="0" fillId="0" borderId="27" xfId="0" applyBorder="1" applyAlignment="1">
      <alignment vertical="top" wrapText="1"/>
    </xf>
    <xf numFmtId="165" fontId="0" fillId="0" borderId="0" xfId="0" applyNumberFormat="1"/>
    <xf numFmtId="0" fontId="7" fillId="0" borderId="0" xfId="0" applyFont="1"/>
    <xf numFmtId="0" fontId="0" fillId="0" borderId="29" xfId="0" applyBorder="1" applyAlignment="1">
      <alignment wrapText="1"/>
    </xf>
    <xf numFmtId="165" fontId="0" fillId="0" borderId="29" xfId="0" applyNumberFormat="1" applyBorder="1" applyAlignment="1" applyProtection="1">
      <alignment horizontal="left" vertical="top"/>
      <protection locked="0"/>
    </xf>
    <xf numFmtId="0" fontId="0" fillId="0" borderId="18" xfId="0" applyBorder="1" applyAlignment="1">
      <alignment horizontal="left" wrapText="1"/>
    </xf>
    <xf numFmtId="14" fontId="4" fillId="0" borderId="15" xfId="0" applyNumberFormat="1" applyFont="1" applyBorder="1" applyAlignment="1" applyProtection="1">
      <alignment horizontal="left" vertical="top" wrapText="1"/>
      <protection locked="0"/>
    </xf>
    <xf numFmtId="0" fontId="7" fillId="0" borderId="0" xfId="0" applyFont="1" applyAlignment="1">
      <alignment wrapText="1"/>
    </xf>
    <xf numFmtId="0" fontId="0" fillId="0" borderId="30" xfId="0" applyBorder="1"/>
    <xf numFmtId="49" fontId="4" fillId="0" borderId="31" xfId="0" applyNumberFormat="1" applyFont="1" applyBorder="1" applyAlignment="1" applyProtection="1">
      <alignment vertical="top" wrapText="1"/>
      <protection locked="0"/>
    </xf>
    <xf numFmtId="0" fontId="0" fillId="0" borderId="30" xfId="0" applyBorder="1" applyAlignment="1">
      <alignment wrapText="1"/>
    </xf>
    <xf numFmtId="0" fontId="0" fillId="0" borderId="30" xfId="0" applyBorder="1" applyAlignment="1">
      <alignment horizontal="left" wrapText="1"/>
    </xf>
    <xf numFmtId="14" fontId="4" fillId="0" borderId="31" xfId="0" applyNumberFormat="1" applyFont="1" applyBorder="1" applyAlignment="1" applyProtection="1">
      <alignment horizontal="left" vertical="top" wrapText="1"/>
      <protection locked="0"/>
    </xf>
    <xf numFmtId="0" fontId="1" fillId="0" borderId="15" xfId="1" applyBorder="1" applyAlignment="1" applyProtection="1">
      <alignment vertical="top" wrapText="1"/>
      <protection locked="0"/>
    </xf>
    <xf numFmtId="0" fontId="7" fillId="0" borderId="0" xfId="0" applyFont="1" applyAlignment="1">
      <alignment vertical="center"/>
    </xf>
    <xf numFmtId="0" fontId="2" fillId="0" borderId="19" xfId="0" applyFont="1" applyBorder="1" applyAlignment="1">
      <alignment horizontal="left"/>
    </xf>
    <xf numFmtId="0" fontId="2" fillId="0" borderId="16" xfId="0" applyFont="1" applyBorder="1" applyAlignment="1">
      <alignment horizontal="left"/>
    </xf>
    <xf numFmtId="0" fontId="2" fillId="0" borderId="25" xfId="0" applyFont="1" applyBorder="1" applyAlignment="1">
      <alignment horizontal="left"/>
    </xf>
    <xf numFmtId="0" fontId="2" fillId="0" borderId="21" xfId="0" applyFont="1" applyBorder="1" applyAlignment="1">
      <alignment horizontal="left"/>
    </xf>
    <xf numFmtId="0" fontId="8" fillId="0" borderId="0" xfId="0" applyFont="1" applyAlignment="1">
      <alignment vertical="center"/>
    </xf>
    <xf numFmtId="0" fontId="1" fillId="0" borderId="0" xfId="1"/>
    <xf numFmtId="0" fontId="4" fillId="0" borderId="14" xfId="0" applyFont="1" applyBorder="1" applyAlignment="1" applyProtection="1">
      <alignment vertical="top" wrapText="1"/>
    </xf>
    <xf numFmtId="0" fontId="4" fillId="0" borderId="15" xfId="0" applyFont="1" applyBorder="1" applyAlignment="1" applyProtection="1">
      <alignment vertical="top" wrapText="1"/>
    </xf>
    <xf numFmtId="14" fontId="4" fillId="0" borderId="15" xfId="0" applyNumberFormat="1" applyFont="1" applyBorder="1" applyAlignment="1" applyProtection="1">
      <alignment horizontal="left" vertical="top" wrapText="1"/>
    </xf>
    <xf numFmtId="0" fontId="0" fillId="7" borderId="32" xfId="0" applyFill="1" applyBorder="1" applyAlignment="1">
      <alignment horizontal="left" vertical="center" wrapText="1"/>
    </xf>
    <xf numFmtId="0" fontId="10" fillId="5" borderId="32"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5" fillId="0" borderId="15" xfId="1" applyFont="1" applyBorder="1" applyAlignment="1" applyProtection="1">
      <alignment vertical="top" wrapText="1"/>
    </xf>
    <xf numFmtId="0" fontId="4" fillId="0" borderId="28" xfId="0" applyFont="1" applyBorder="1" applyAlignment="1" applyProtection="1">
      <alignment vertical="top" wrapText="1"/>
    </xf>
    <xf numFmtId="0" fontId="4" fillId="0" borderId="6" xfId="0" applyFont="1" applyBorder="1" applyAlignment="1" applyProtection="1">
      <alignment vertical="top" wrapText="1"/>
    </xf>
    <xf numFmtId="14" fontId="4" fillId="0" borderId="11" xfId="0" applyNumberFormat="1" applyFont="1" applyBorder="1" applyAlignment="1" applyProtection="1">
      <alignment horizontal="left" vertical="top" wrapText="1"/>
    </xf>
    <xf numFmtId="14" fontId="4" fillId="0" borderId="16" xfId="0" applyNumberFormat="1" applyFont="1" applyBorder="1" applyAlignment="1" applyProtection="1">
      <alignment horizontal="left" vertical="top" wrapText="1"/>
    </xf>
    <xf numFmtId="0" fontId="4" fillId="0" borderId="16" xfId="0" applyFont="1" applyBorder="1" applyAlignment="1" applyProtection="1">
      <alignment vertical="top" wrapText="1"/>
    </xf>
    <xf numFmtId="166" fontId="4" fillId="0" borderId="15" xfId="0" applyNumberFormat="1" applyFont="1" applyBorder="1" applyAlignment="1" applyProtection="1">
      <alignment horizontal="left" vertical="top" wrapText="1"/>
    </xf>
    <xf numFmtId="14" fontId="0" fillId="5" borderId="32" xfId="0" applyNumberFormat="1" applyFill="1" applyBorder="1" applyAlignment="1" applyProtection="1">
      <alignment horizontal="left" vertical="center" wrapText="1"/>
      <protection locked="0"/>
    </xf>
    <xf numFmtId="0" fontId="0" fillId="7" borderId="32" xfId="0"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166" fontId="0" fillId="5" borderId="32" xfId="0" applyNumberFormat="1" applyFill="1" applyBorder="1" applyAlignment="1" applyProtection="1">
      <alignment horizontal="left" vertical="center" wrapText="1"/>
      <protection locked="0"/>
    </xf>
    <xf numFmtId="0" fontId="1" fillId="5" borderId="32" xfId="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4" borderId="32" xfId="0" applyFill="1" applyBorder="1" applyAlignment="1" applyProtection="1">
      <alignment horizontal="left" vertical="center" wrapText="1"/>
      <protection locked="0"/>
    </xf>
    <xf numFmtId="0" fontId="7" fillId="7" borderId="32" xfId="0" applyFont="1" applyFill="1" applyBorder="1" applyAlignment="1" applyProtection="1">
      <alignment vertical="center" wrapText="1"/>
    </xf>
    <xf numFmtId="0" fontId="9" fillId="7"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10" fillId="6" borderId="32" xfId="0" applyFont="1" applyFill="1" applyBorder="1" applyAlignment="1" applyProtection="1">
      <alignment vertical="center" wrapText="1"/>
    </xf>
    <xf numFmtId="0" fontId="0" fillId="0" borderId="32" xfId="0" applyBorder="1" applyAlignment="1" applyProtection="1">
      <alignment vertical="center" wrapText="1"/>
    </xf>
    <xf numFmtId="0" fontId="9" fillId="3" borderId="32" xfId="0" applyFont="1" applyFill="1" applyBorder="1" applyAlignment="1" applyProtection="1">
      <alignment vertical="center" wrapText="1"/>
    </xf>
    <xf numFmtId="0" fontId="10" fillId="3" borderId="32" xfId="0" applyFont="1" applyFill="1" applyBorder="1" applyAlignment="1" applyProtection="1">
      <alignment vertical="center" wrapText="1"/>
    </xf>
    <xf numFmtId="0" fontId="9" fillId="4" borderId="32" xfId="0" applyFont="1" applyFill="1" applyBorder="1" applyAlignment="1" applyProtection="1">
      <alignment vertical="center" wrapText="1"/>
    </xf>
    <xf numFmtId="0" fontId="12" fillId="4" borderId="32" xfId="0" applyFont="1" applyFill="1" applyBorder="1" applyAlignment="1" applyProtection="1">
      <alignment vertical="center" wrapText="1"/>
    </xf>
    <xf numFmtId="0" fontId="10" fillId="7" borderId="32" xfId="0" applyFont="1" applyFill="1" applyBorder="1" applyAlignment="1" applyProtection="1">
      <alignment vertical="center" wrapText="1"/>
    </xf>
    <xf numFmtId="0" fontId="12" fillId="7" borderId="32" xfId="0" applyFont="1" applyFill="1" applyBorder="1" applyAlignment="1" applyProtection="1">
      <alignment vertical="center" wrapText="1"/>
    </xf>
    <xf numFmtId="0" fontId="0" fillId="0" borderId="10" xfId="0" applyBorder="1" applyAlignment="1" applyProtection="1">
      <alignment horizontal="left" vertical="top"/>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vertical="top" wrapText="1"/>
    </xf>
    <xf numFmtId="0" fontId="0" fillId="0" borderId="2" xfId="0" applyBorder="1" applyAlignment="1" applyProtection="1">
      <alignment vertical="top"/>
    </xf>
    <xf numFmtId="0" fontId="0" fillId="0" borderId="4"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12" xfId="0" applyBorder="1" applyAlignment="1" applyProtection="1">
      <alignment horizontal="left" vertical="top"/>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0" xfId="0" applyAlignment="1" applyProtection="1">
      <alignment horizontal="left" vertical="top"/>
    </xf>
    <xf numFmtId="0" fontId="0" fillId="0" borderId="1" xfId="0" applyBorder="1" applyAlignment="1" applyProtection="1">
      <alignment vertical="top"/>
    </xf>
    <xf numFmtId="0" fontId="0" fillId="0" borderId="5" xfId="0" applyBorder="1" applyAlignment="1" applyProtection="1">
      <alignment vertical="top"/>
    </xf>
    <xf numFmtId="164" fontId="4" fillId="0" borderId="15" xfId="0" applyNumberFormat="1" applyFont="1" applyBorder="1" applyAlignment="1" applyProtection="1">
      <alignment vertical="top" wrapText="1"/>
    </xf>
    <xf numFmtId="0" fontId="10" fillId="5" borderId="32" xfId="0" applyFont="1" applyFill="1" applyBorder="1" applyAlignment="1" applyProtection="1">
      <alignment horizontal="left" vertical="center" wrapText="1"/>
      <protection locked="0"/>
    </xf>
    <xf numFmtId="166" fontId="0" fillId="0" borderId="32" xfId="0" applyNumberFormat="1" applyBorder="1" applyAlignment="1" applyProtection="1">
      <alignment horizontal="left" vertical="center" wrapText="1"/>
      <protection locked="0"/>
    </xf>
    <xf numFmtId="167" fontId="0" fillId="5" borderId="32" xfId="0" applyNumberFormat="1" applyFill="1" applyBorder="1" applyAlignment="1" applyProtection="1">
      <alignment horizontal="left" vertical="center" wrapText="1"/>
      <protection locked="0"/>
    </xf>
    <xf numFmtId="0" fontId="14" fillId="5" borderId="0" xfId="0" applyFont="1" applyFill="1" applyBorder="1" applyAlignment="1">
      <alignment vertical="center"/>
    </xf>
  </cellXfs>
  <cellStyles count="2">
    <cellStyle name="Hyperlink" xfId="1" builtinId="8"/>
    <cellStyle name="Standaard" xfId="0" builtinId="0"/>
  </cellStyles>
  <dxfs count="0"/>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tagemarkt.nl" TargetMode="External"/></Relationships>
</file>

<file path=xl/drawings/drawing1.xml><?xml version="1.0" encoding="utf-8"?>
<xdr:wsDr xmlns:xdr="http://schemas.openxmlformats.org/drawingml/2006/spreadsheetDrawing" xmlns:a="http://schemas.openxmlformats.org/drawingml/2006/main">
  <xdr:twoCellAnchor>
    <xdr:from>
      <xdr:col>2</xdr:col>
      <xdr:colOff>190500</xdr:colOff>
      <xdr:row>1</xdr:row>
      <xdr:rowOff>0</xdr:rowOff>
    </xdr:from>
    <xdr:to>
      <xdr:col>2</xdr:col>
      <xdr:colOff>4483100</xdr:colOff>
      <xdr:row>20</xdr:row>
      <xdr:rowOff>152400</xdr:rowOff>
    </xdr:to>
    <xdr:sp macro="" textlink="">
      <xdr:nvSpPr>
        <xdr:cNvPr id="2" name="Tekstvak 1">
          <a:extLst>
            <a:ext uri="{FF2B5EF4-FFF2-40B4-BE49-F238E27FC236}">
              <a16:creationId xmlns:a16="http://schemas.microsoft.com/office/drawing/2014/main" id="{94EFB5C8-54FD-F5E6-5F86-B9E4141A0484}"/>
            </a:ext>
          </a:extLst>
        </xdr:cNvPr>
        <xdr:cNvSpPr txBox="1"/>
      </xdr:nvSpPr>
      <xdr:spPr>
        <a:xfrm>
          <a:off x="6915150" y="184150"/>
          <a:ext cx="4292600" cy="4121150"/>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Praktijkleren – 3</a:t>
          </a:r>
          <a:r>
            <a:rPr lang="nl-NL" sz="1100" b="1" i="0" u="none" strike="noStrike" baseline="30000">
              <a:solidFill>
                <a:schemeClr val="dk1"/>
              </a:solidFill>
              <a:effectLst/>
              <a:latin typeface="+mn-lt"/>
              <a:ea typeface="+mn-ea"/>
              <a:cs typeface="+mn-cs"/>
            </a:rPr>
            <a:t>e</a:t>
          </a:r>
          <a:r>
            <a:rPr lang="nl-NL" sz="1100" b="1" i="0" u="none" strike="noStrike">
              <a:solidFill>
                <a:schemeClr val="dk1"/>
              </a:solidFill>
              <a:effectLst/>
              <a:latin typeface="+mn-lt"/>
              <a:ea typeface="+mn-ea"/>
              <a:cs typeface="+mn-cs"/>
            </a:rPr>
            <a:t> leerweg</a:t>
          </a:r>
          <a:r>
            <a:rPr lang="nl-NL"/>
            <a:t> </a:t>
          </a:r>
          <a:br>
            <a:rPr lang="nl-NL"/>
          </a:br>
          <a:endParaRPr lang="nl-NL"/>
        </a:p>
        <a:p>
          <a:r>
            <a:rPr lang="nl-NL"/>
            <a:t>Dit</a:t>
          </a:r>
          <a:r>
            <a:rPr lang="nl-NL" baseline="0"/>
            <a:t> formulier is nodig voor de aanmelding en inschrijving voor het traject Praktijkleren. </a:t>
          </a:r>
          <a:endParaRPr lang="nl-NL"/>
        </a:p>
        <a:p>
          <a:r>
            <a:rPr lang="nl-NL"/>
            <a:t/>
          </a:r>
          <a:br>
            <a:rPr lang="nl-NL"/>
          </a:br>
          <a:r>
            <a:rPr lang="nl-NL" sz="1100" b="1" i="0" u="none" strike="noStrike">
              <a:solidFill>
                <a:schemeClr val="dk1"/>
              </a:solidFill>
              <a:effectLst/>
              <a:latin typeface="+mn-lt"/>
              <a:ea typeface="+mn-ea"/>
              <a:cs typeface="+mn-cs"/>
            </a:rPr>
            <a:t>Gegevens benodigd voor:</a:t>
          </a:r>
          <a:r>
            <a:rPr lang="nl-NL"/>
            <a:t> </a:t>
          </a:r>
          <a:br>
            <a:rPr lang="nl-NL"/>
          </a:br>
          <a:r>
            <a:rPr lang="nl-NL"/>
            <a:t>I</a:t>
          </a:r>
          <a:r>
            <a:rPr lang="nl-NL" sz="1100" b="1" i="0" u="none" strike="noStrike">
              <a:solidFill>
                <a:schemeClr val="dk1"/>
              </a:solidFill>
              <a:effectLst/>
              <a:latin typeface="+mn-lt"/>
              <a:ea typeface="+mn-ea"/>
              <a:cs typeface="+mn-cs"/>
            </a:rPr>
            <a:t>nschrijving MBO (Onderwijsovereenkomst en Praktijkovereenkomst)</a:t>
          </a:r>
          <a:r>
            <a:rPr lang="nl-NL" sz="1100" b="0" i="0" u="none" strike="noStrike">
              <a:solidFill>
                <a:schemeClr val="dk1"/>
              </a:solidFill>
              <a:effectLst/>
              <a:latin typeface="+mn-lt"/>
              <a:ea typeface="+mn-ea"/>
              <a:cs typeface="+mn-cs"/>
            </a:rPr>
            <a:t>: zolang inschrijving nog niet mogelijk is via de website van betreffende MBO.</a:t>
          </a:r>
          <a:br>
            <a:rPr lang="nl-NL" sz="1100" b="0" i="0" u="none" strike="noStrike">
              <a:solidFill>
                <a:schemeClr val="dk1"/>
              </a:solidFill>
              <a:effectLst/>
              <a:latin typeface="+mn-lt"/>
              <a:ea typeface="+mn-ea"/>
              <a:cs typeface="+mn-cs"/>
            </a:rPr>
          </a:br>
          <a:r>
            <a:rPr lang="nl-NL" sz="1100" b="0" i="0" u="none" strike="noStrike">
              <a:solidFill>
                <a:schemeClr val="dk1"/>
              </a:solidFill>
              <a:effectLst/>
              <a:latin typeface="+mn-lt"/>
              <a:ea typeface="+mn-ea"/>
              <a:cs typeface="+mn-cs"/>
            </a:rPr>
            <a:t/>
          </a:r>
          <a:br>
            <a:rPr lang="nl-NL" sz="1100" b="0" i="0" u="none" strike="noStrike">
              <a:solidFill>
                <a:schemeClr val="dk1"/>
              </a:solidFill>
              <a:effectLst/>
              <a:latin typeface="+mn-lt"/>
              <a:ea typeface="+mn-ea"/>
              <a:cs typeface="+mn-cs"/>
            </a:rPr>
          </a:br>
          <a:r>
            <a:rPr lang="nl-NL" sz="1100" b="1" i="0" u="none" strike="noStrike">
              <a:solidFill>
                <a:schemeClr val="dk1"/>
              </a:solidFill>
              <a:effectLst/>
              <a:latin typeface="+mn-lt"/>
              <a:ea typeface="+mn-ea"/>
              <a:cs typeface="+mn-cs"/>
            </a:rPr>
            <a:t>Praktijkloketmbo (</a:t>
          </a:r>
          <a:r>
            <a:rPr lang="nl-NL" sz="1100" b="0" i="0" u="none" strike="noStrike">
              <a:solidFill>
                <a:schemeClr val="dk1"/>
              </a:solidFill>
              <a:effectLst/>
              <a:latin typeface="+mn-lt"/>
              <a:ea typeface="+mn-ea"/>
              <a:cs typeface="+mn-cs"/>
            </a:rPr>
            <a:t>Praktijkloketmbo.nl): groene gegevens.</a:t>
          </a:r>
          <a:br>
            <a:rPr lang="nl-NL" sz="1100" b="0" i="0" u="none" strike="noStrike">
              <a:solidFill>
                <a:schemeClr val="dk1"/>
              </a:solidFill>
              <a:effectLst/>
              <a:latin typeface="+mn-lt"/>
              <a:ea typeface="+mn-ea"/>
              <a:cs typeface="+mn-cs"/>
            </a:rPr>
          </a:br>
          <a:r>
            <a:rPr lang="nl-NL" sz="1100" b="0" i="0" u="none" strike="noStrike">
              <a:solidFill>
                <a:schemeClr val="dk1"/>
              </a:solidFill>
              <a:effectLst/>
              <a:latin typeface="+mn-lt"/>
              <a:ea typeface="+mn-ea"/>
              <a:cs typeface="+mn-cs"/>
            </a:rPr>
            <a:t/>
          </a:r>
          <a:br>
            <a:rPr lang="nl-NL" sz="1100" b="0" i="0" u="none" strike="noStrike">
              <a:solidFill>
                <a:schemeClr val="dk1"/>
              </a:solidFill>
              <a:effectLst/>
              <a:latin typeface="+mn-lt"/>
              <a:ea typeface="+mn-ea"/>
              <a:cs typeface="+mn-cs"/>
            </a:rPr>
          </a:br>
          <a:r>
            <a:rPr lang="nl-NL" sz="1100" b="1" i="0" u="none" strike="noStrike">
              <a:solidFill>
                <a:schemeClr val="dk1"/>
              </a:solidFill>
              <a:effectLst/>
              <a:latin typeface="+mn-lt"/>
              <a:ea typeface="+mn-ea"/>
              <a:cs typeface="+mn-cs"/>
            </a:rPr>
            <a:t>Arbeidsmarktrelevantie (Regionaal Mobiliteitsteam)</a:t>
          </a:r>
          <a:r>
            <a:rPr lang="nl-NL" sz="1100" b="0" i="0" u="none" strike="noStrike">
              <a:solidFill>
                <a:schemeClr val="dk1"/>
              </a:solidFill>
              <a:effectLst/>
              <a:latin typeface="+mn-lt"/>
              <a:ea typeface="+mn-ea"/>
              <a:cs typeface="+mn-cs"/>
            </a:rPr>
            <a:t>: gele gegevens (wanneer van toepassing, dan ook mailen naar René Visser op rene.visser@groningen.nl of het algemeen adres: praktijkleren@werkinzicht.nl)</a:t>
          </a:r>
        </a:p>
        <a:p>
          <a:endParaRPr lang="nl-NL" sz="1100" b="0" i="0" u="none" strike="noStrike">
            <a:solidFill>
              <a:schemeClr val="dk1"/>
            </a:solidFill>
            <a:effectLst/>
            <a:latin typeface="+mn-lt"/>
            <a:ea typeface="+mn-ea"/>
            <a:cs typeface="+mn-cs"/>
          </a:endParaRPr>
        </a:p>
        <a:p>
          <a:r>
            <a:rPr lang="nl-NL" sz="1100" b="0" i="1" u="none" strike="noStrike">
              <a:solidFill>
                <a:schemeClr val="dk1"/>
              </a:solidFill>
              <a:effectLst/>
              <a:latin typeface="+mn-lt"/>
              <a:ea typeface="+mn-ea"/>
              <a:cs typeface="+mn-cs"/>
            </a:rPr>
            <a:t>* Dit</a:t>
          </a:r>
          <a:r>
            <a:rPr lang="nl-NL" sz="1100" b="0" i="1" u="none" strike="noStrike" baseline="0">
              <a:solidFill>
                <a:schemeClr val="dk1"/>
              </a:solidFill>
              <a:effectLst/>
              <a:latin typeface="+mn-lt"/>
              <a:ea typeface="+mn-ea"/>
              <a:cs typeface="+mn-cs"/>
            </a:rPr>
            <a:t> formulier dient in samenwerking met het erkend leerbedrijf (Praktijkopleider), Trajectbegeleider (indien van toepassing) en de deelnemer te worden ingevuld en ingediend bij de lokale Adviseur Praktijkleren. </a:t>
          </a:r>
        </a:p>
        <a:p>
          <a:r>
            <a:rPr lang="nl-NL" sz="1100" b="0" i="1" u="none" strike="noStrike" baseline="0">
              <a:solidFill>
                <a:schemeClr val="dk1"/>
              </a:solidFill>
              <a:effectLst/>
              <a:latin typeface="+mn-lt"/>
              <a:ea typeface="+mn-ea"/>
              <a:cs typeface="+mn-cs"/>
            </a:rPr>
            <a:t>Indien nodig kan de Adviseur Praktijkleren hierin ondersteunen. </a:t>
          </a:r>
          <a:endParaRPr lang="nl-NL" sz="1100" i="1"/>
        </a:p>
      </xdr:txBody>
    </xdr:sp>
    <xdr:clientData/>
  </xdr:twoCellAnchor>
  <xdr:twoCellAnchor>
    <xdr:from>
      <xdr:col>2</xdr:col>
      <xdr:colOff>196850</xdr:colOff>
      <xdr:row>29</xdr:row>
      <xdr:rowOff>374650</xdr:rowOff>
    </xdr:from>
    <xdr:to>
      <xdr:col>2</xdr:col>
      <xdr:colOff>4419600</xdr:colOff>
      <xdr:row>42</xdr:row>
      <xdr:rowOff>12700</xdr:rowOff>
    </xdr:to>
    <xdr:sp macro="" textlink="">
      <xdr:nvSpPr>
        <xdr:cNvPr id="3" name="Tekstvak 2">
          <a:hlinkClick xmlns:r="http://schemas.openxmlformats.org/officeDocument/2006/relationships" r:id="rId1"/>
          <a:extLst>
            <a:ext uri="{FF2B5EF4-FFF2-40B4-BE49-F238E27FC236}">
              <a16:creationId xmlns:a16="http://schemas.microsoft.com/office/drawing/2014/main" id="{DD344111-6E33-21C6-006B-D3A3B6C92595}"/>
            </a:ext>
          </a:extLst>
        </xdr:cNvPr>
        <xdr:cNvSpPr txBox="1"/>
      </xdr:nvSpPr>
      <xdr:spPr>
        <a:xfrm>
          <a:off x="6921500" y="6242050"/>
          <a:ext cx="4222750" cy="2501900"/>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Gebruik Stagemarkt.nl voor opvragen</a:t>
          </a:r>
          <a:r>
            <a:rPr lang="nl-NL" sz="1100" b="1" baseline="0"/>
            <a:t> gegevens</a:t>
          </a:r>
        </a:p>
        <a:p>
          <a:endParaRPr lang="nl-NL" sz="1100" baseline="0"/>
        </a:p>
        <a:p>
          <a:r>
            <a:rPr lang="nl-NL" sz="1100" baseline="0"/>
            <a:t>Veel gegevens, zoals de naam (kwalificatie) van de opleiding, een overzicht van de werkprocessen maar ook gegevens over het erkend leerbedrijf kunnen opgezocht worden via Stagemarkt. </a:t>
          </a:r>
        </a:p>
        <a:p>
          <a:endParaRPr lang="nl-NL" sz="1100" baseline="0"/>
        </a:p>
        <a:p>
          <a:r>
            <a:rPr lang="nl-NL" sz="1100" baseline="0"/>
            <a:t>Op www.stagemarkt.nl kan gezocht worden naar het erkend leerbedrijf en kunt u gemakkelijk alle informatie raadplegen.</a:t>
          </a:r>
        </a:p>
        <a:p>
          <a:endParaRPr lang="nl-NL" sz="1100" baseline="0"/>
        </a:p>
        <a:p>
          <a:r>
            <a:rPr lang="nl-NL" sz="1100" baseline="0"/>
            <a:t>Onder het tabblad erkenningen kunt u bijvoorbeeld ook de erkende opleidingen raadplegen. </a:t>
          </a:r>
          <a:br>
            <a:rPr lang="nl-NL" sz="1100" baseline="0"/>
          </a:br>
          <a:r>
            <a:rPr lang="nl-NL" sz="1100" baseline="0"/>
            <a:t/>
          </a:r>
          <a:br>
            <a:rPr lang="nl-NL" sz="1100" baseline="0"/>
          </a:br>
          <a:r>
            <a:rPr lang="nl-NL" sz="1100" baseline="0"/>
            <a:t>Druk op deze tekstvak om rechtstreeks naar de website te gaan.</a:t>
          </a:r>
        </a:p>
      </xdr:txBody>
    </xdr:sp>
    <xdr:clientData/>
  </xdr:twoCellAnchor>
  <xdr:twoCellAnchor>
    <xdr:from>
      <xdr:col>3</xdr:col>
      <xdr:colOff>133350</xdr:colOff>
      <xdr:row>58</xdr:row>
      <xdr:rowOff>28573</xdr:rowOff>
    </xdr:from>
    <xdr:to>
      <xdr:col>8</xdr:col>
      <xdr:colOff>571499</xdr:colOff>
      <xdr:row>81</xdr:row>
      <xdr:rowOff>79375</xdr:rowOff>
    </xdr:to>
    <xdr:sp macro="" textlink="">
      <xdr:nvSpPr>
        <xdr:cNvPr id="4" name="Tekstvak 3">
          <a:extLst>
            <a:ext uri="{FF2B5EF4-FFF2-40B4-BE49-F238E27FC236}">
              <a16:creationId xmlns:a16="http://schemas.microsoft.com/office/drawing/2014/main" id="{90FB913C-F879-4081-9642-58D4F87CF5B7}"/>
            </a:ext>
          </a:extLst>
        </xdr:cNvPr>
        <xdr:cNvSpPr txBox="1"/>
      </xdr:nvSpPr>
      <xdr:spPr>
        <a:xfrm>
          <a:off x="11950700" y="11807823"/>
          <a:ext cx="3486149" cy="59499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solidFill>
                <a:sysClr val="windowText" lastClr="000000"/>
              </a:solidFill>
            </a:rPr>
            <a:t>De aanvraag heeft betrekking op de doelgroep van werknemers die na 12 maart 2020 werkloos zijn geworden of werkloos dreigen te raken waarvan de kans op werkhervattingverwachting binnen één jaar zonder aanvullende RMT dienstverlening klein is.</a:t>
          </a:r>
        </a:p>
        <a:p>
          <a:endParaRPr lang="nl-NL" sz="1100">
            <a:solidFill>
              <a:schemeClr val="bg2">
                <a:lumMod val="50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bg2">
                  <a:lumMod val="50000"/>
                </a:schemeClr>
              </a:solidFill>
              <a:latin typeface="+mn-lt"/>
              <a:ea typeface="+mn-ea"/>
              <a:cs typeface="+mn-cs"/>
            </a:rPr>
            <a:t>Instructie:</a:t>
          </a:r>
        </a:p>
        <a:p>
          <a:endParaRPr lang="nl-NL" sz="1100">
            <a:solidFill>
              <a:schemeClr val="bg2">
                <a:lumMod val="50000"/>
              </a:schemeClr>
            </a:solidFill>
          </a:endParaRPr>
        </a:p>
        <a:p>
          <a:r>
            <a:rPr lang="nl-NL" sz="1100">
              <a:solidFill>
                <a:schemeClr val="bg2">
                  <a:lumMod val="50000"/>
                </a:schemeClr>
              </a:solidFill>
            </a:rPr>
            <a:t>Als</a:t>
          </a:r>
          <a:r>
            <a:rPr lang="nl-NL" sz="1100" baseline="0">
              <a:solidFill>
                <a:schemeClr val="bg2">
                  <a:lumMod val="50000"/>
                </a:schemeClr>
              </a:solidFill>
            </a:rPr>
            <a:t> je op het betreffende invulveld staat wordt meestal een aanwijzing gegeven hoe het veld moet worden ingevuld.</a:t>
          </a:r>
        </a:p>
        <a:p>
          <a:endParaRPr lang="nl-NL" sz="1100" baseline="0">
            <a:solidFill>
              <a:schemeClr val="bg2">
                <a:lumMod val="50000"/>
              </a:schemeClr>
            </a:solidFill>
          </a:endParaRPr>
        </a:p>
        <a:p>
          <a:r>
            <a:rPr lang="nl-NL" sz="1100" baseline="0">
              <a:solidFill>
                <a:schemeClr val="bg2">
                  <a:lumMod val="50000"/>
                </a:schemeClr>
              </a:solidFill>
            </a:rPr>
            <a:t>Bij een datumveld vul je deze als volgt in: </a:t>
          </a:r>
          <a:br>
            <a:rPr lang="nl-NL" sz="1100" baseline="0">
              <a:solidFill>
                <a:schemeClr val="bg2">
                  <a:lumMod val="50000"/>
                </a:schemeClr>
              </a:solidFill>
            </a:rPr>
          </a:br>
          <a:r>
            <a:rPr lang="nl-NL" sz="1100" baseline="0">
              <a:solidFill>
                <a:schemeClr val="bg2">
                  <a:lumMod val="50000"/>
                </a:schemeClr>
              </a:solidFill>
            </a:rPr>
            <a:t>dd-mm-jjjj, bijvoorbeeld 01-06-2021.</a:t>
          </a:r>
        </a:p>
        <a:p>
          <a:endParaRPr lang="nl-NL" sz="1100" baseline="0">
            <a:solidFill>
              <a:schemeClr val="bg2">
                <a:lumMod val="50000"/>
              </a:schemeClr>
            </a:solidFill>
          </a:endParaRPr>
        </a:p>
        <a:p>
          <a:r>
            <a:rPr lang="nl-NL" sz="1100" baseline="0">
              <a:solidFill>
                <a:schemeClr val="bg2">
                  <a:lumMod val="50000"/>
                </a:schemeClr>
              </a:solidFill>
            </a:rPr>
            <a:t>Als er een keuze moet worden gemaakt, verschijnt rechts onderin het betreffende invulveld een pijltje. Door op het pijltje te klikken verschijnen de keuzes waarna de keuze kan worden gemaakt.</a:t>
          </a:r>
        </a:p>
        <a:p>
          <a:endParaRPr lang="nl-NL" sz="1100" baseline="0">
            <a:solidFill>
              <a:schemeClr val="bg2">
                <a:lumMod val="50000"/>
              </a:schemeClr>
            </a:solidFill>
          </a:endParaRPr>
        </a:p>
        <a:p>
          <a:r>
            <a:rPr lang="nl-NL" sz="1100" baseline="0">
              <a:solidFill>
                <a:schemeClr val="bg2">
                  <a:lumMod val="50000"/>
                </a:schemeClr>
              </a:solidFill>
            </a:rPr>
            <a:t>Bij arbeidsmarktrelevantie motiveer je waarom de scholing naar jouw mening zal leiden tot een beter perspectief op de arbeidsmarkt. Het veld wordt vanzelf vergroot, als je meer ruimte nodig hebt.</a:t>
          </a:r>
        </a:p>
        <a:p>
          <a:endParaRPr lang="nl-NL" sz="1100" baseline="0">
            <a:solidFill>
              <a:schemeClr val="bg2">
                <a:lumMod val="50000"/>
              </a:schemeClr>
            </a:solidFill>
          </a:endParaRPr>
        </a:p>
        <a:p>
          <a:r>
            <a:rPr lang="nl-NL" sz="1100" baseline="0">
              <a:solidFill>
                <a:schemeClr val="bg2">
                  <a:lumMod val="50000"/>
                </a:schemeClr>
              </a:solidFill>
            </a:rPr>
            <a:t>De regeling kent maximale bedragen per soort dienstverlening. Zie daarvoor het kader hieronder.</a:t>
          </a:r>
        </a:p>
        <a:p>
          <a:endParaRPr lang="nl-NL" sz="1100" baseline="0">
            <a:solidFill>
              <a:schemeClr val="bg2">
                <a:lumMod val="50000"/>
              </a:schemeClr>
            </a:solidFill>
          </a:endParaRPr>
        </a:p>
        <a:p>
          <a:r>
            <a:rPr lang="nl-NL" sz="1100" baseline="0">
              <a:solidFill>
                <a:schemeClr val="bg2">
                  <a:lumMod val="50000"/>
                </a:schemeClr>
              </a:solidFill>
            </a:rPr>
            <a:t>Het ingevulde formulier mag je opslaan onder de naam van  de kandidaat (voorletters en achternaam, zonder punten en spaties) en sturen naar: </a:t>
          </a:r>
          <a:endParaRPr lang="nl-NL" sz="1100" u="sng">
            <a:solidFill>
              <a:schemeClr val="dk1"/>
            </a:solidFill>
            <a:effectLst/>
            <a:latin typeface="+mn-lt"/>
            <a:ea typeface="+mn-ea"/>
            <a:cs typeface="+mn-cs"/>
          </a:endParaRPr>
        </a:p>
        <a:p>
          <a:endParaRPr lang="nl-NL" sz="1100" baseline="0">
            <a:solidFill>
              <a:schemeClr val="bg2">
                <a:lumMod val="50000"/>
              </a:schemeClr>
            </a:solidFill>
          </a:endParaRPr>
        </a:p>
        <a:p>
          <a:endParaRPr lang="nl-NL" sz="1100" baseline="0">
            <a:solidFill>
              <a:schemeClr val="bg2">
                <a:lumMod val="50000"/>
              </a:schemeClr>
            </a:solidFill>
          </a:endParaRPr>
        </a:p>
        <a:p>
          <a:endParaRPr lang="nl-NL" sz="1100"/>
        </a:p>
      </xdr:txBody>
    </xdr:sp>
    <xdr:clientData/>
  </xdr:twoCellAnchor>
  <xdr:twoCellAnchor>
    <xdr:from>
      <xdr:col>3</xdr:col>
      <xdr:colOff>133350</xdr:colOff>
      <xdr:row>81</xdr:row>
      <xdr:rowOff>257175</xdr:rowOff>
    </xdr:from>
    <xdr:to>
      <xdr:col>9</xdr:col>
      <xdr:colOff>114300</xdr:colOff>
      <xdr:row>84</xdr:row>
      <xdr:rowOff>123825</xdr:rowOff>
    </xdr:to>
    <xdr:sp macro="" textlink="">
      <xdr:nvSpPr>
        <xdr:cNvPr id="5" name="Tekstvak 4">
          <a:extLst>
            <a:ext uri="{FF2B5EF4-FFF2-40B4-BE49-F238E27FC236}">
              <a16:creationId xmlns:a16="http://schemas.microsoft.com/office/drawing/2014/main" id="{44B04C6B-9FBA-4371-B471-F87383431075}"/>
            </a:ext>
            <a:ext uri="{147F2762-F138-4A5C-976F-8EAC2B608ADB}">
              <a16:predDERef xmlns:a16="http://schemas.microsoft.com/office/drawing/2014/main" pred="{00000000-0008-0000-0000-000003000000}"/>
            </a:ext>
          </a:extLst>
        </xdr:cNvPr>
        <xdr:cNvSpPr txBox="1"/>
      </xdr:nvSpPr>
      <xdr:spPr>
        <a:xfrm>
          <a:off x="11410950" y="18097500"/>
          <a:ext cx="3638550" cy="2076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0" i="0" u="none" strike="noStrike">
              <a:solidFill>
                <a:schemeClr val="dk1"/>
              </a:solidFill>
              <a:latin typeface="+mn-lt"/>
              <a:ea typeface="+mn-lt"/>
              <a:cs typeface="+mn-lt"/>
            </a:rPr>
            <a:t>aanvullende crisisdienstverlening</a:t>
          </a:r>
          <a:r>
            <a:rPr lang="en-US" sz="1100" b="0">
              <a:solidFill>
                <a:schemeClr val="dk1"/>
              </a:solidFill>
              <a:latin typeface="+mn-lt"/>
              <a:ea typeface="+mn-lt"/>
              <a:cs typeface="+mn-lt"/>
            </a:rPr>
            <a:t> </a:t>
          </a:r>
          <a:r>
            <a:rPr lang="en-US" sz="1100" b="0" i="0" u="none" strike="noStrike">
              <a:solidFill>
                <a:schemeClr val="dk1"/>
              </a:solidFill>
              <a:latin typeface="+mn-lt"/>
              <a:ea typeface="+mn-lt"/>
              <a:cs typeface="+mn-lt"/>
            </a:rPr>
            <a:t>maximumtarief</a:t>
          </a:r>
          <a:r>
            <a:rPr lang="en-US" sz="1100" b="0">
              <a:solidFill>
                <a:schemeClr val="dk1"/>
              </a:solidFill>
              <a:latin typeface="+mn-lt"/>
              <a:ea typeface="+mn-lt"/>
              <a:cs typeface="+mn-lt"/>
            </a:rPr>
            <a:t>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versterken arbeidsmarktpositie</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  3.280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arbeidsmarktorientatie en loopbaanbegeleiding €  3.280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sollicitatievaardigheden</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2.080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scholing: naar een beroep of functie</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  5.000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scholing: functiegerichte vaardigheidstraining</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  1.750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begeleiding bij scholing</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  3.920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matching</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  3.200 </a:t>
          </a:r>
        </a:p>
        <a:p>
          <a:pPr marL="0" indent="0"/>
          <a:r>
            <a:rPr lang="en-US" sz="1100" b="0" i="0" u="none" strike="noStrike">
              <a:solidFill>
                <a:schemeClr val="bg1">
                  <a:lumMod val="50000"/>
                </a:schemeClr>
              </a:solidFill>
              <a:latin typeface="Calibri" panose="020F0502020204030204" pitchFamily="34" charset="0"/>
              <a:cs typeface="Calibri" panose="020F0502020204030204" pitchFamily="34" charset="0"/>
            </a:rPr>
            <a:t>maatwerkbudget</a:t>
          </a:r>
          <a:r>
            <a:rPr lang="en-US" sz="1100">
              <a:solidFill>
                <a:schemeClr val="bg1">
                  <a:lumMod val="50000"/>
                </a:schemeClr>
              </a:solidFill>
              <a:latin typeface="+mn-lt"/>
              <a:ea typeface="+mn-lt"/>
              <a:cs typeface="+mn-lt"/>
            </a:rPr>
            <a:t> </a:t>
          </a:r>
          <a:r>
            <a:rPr lang="en-US" sz="1100" b="0" i="0" u="none" strike="noStrike">
              <a:solidFill>
                <a:schemeClr val="bg1">
                  <a:lumMod val="50000"/>
                </a:schemeClr>
              </a:solidFill>
              <a:latin typeface="Calibri" panose="020F0502020204030204" pitchFamily="34" charset="0"/>
              <a:cs typeface="Calibri" panose="020F0502020204030204" pitchFamily="34" charset="0"/>
            </a:rPr>
            <a:t> 		€  1.000 </a:t>
          </a:r>
        </a:p>
        <a:p>
          <a:pPr marL="0" indent="0"/>
          <a:endParaRPr lang="en-US" sz="1100">
            <a:solidFill>
              <a:schemeClr val="dk1"/>
            </a:solidFill>
            <a:latin typeface="+mn-lt"/>
            <a:ea typeface="+mn-lt"/>
            <a:cs typeface="+mn-lt"/>
          </a:endParaRPr>
        </a:p>
      </xdr:txBody>
    </xdr:sp>
    <xdr:clientData/>
  </xdr:twoCellAnchor>
  <xdr:twoCellAnchor>
    <xdr:from>
      <xdr:col>2</xdr:col>
      <xdr:colOff>4718050</xdr:colOff>
      <xdr:row>1</xdr:row>
      <xdr:rowOff>0</xdr:rowOff>
    </xdr:from>
    <xdr:to>
      <xdr:col>9</xdr:col>
      <xdr:colOff>160020</xdr:colOff>
      <xdr:row>32</xdr:row>
      <xdr:rowOff>152400</xdr:rowOff>
    </xdr:to>
    <xdr:sp macro="" textlink="">
      <xdr:nvSpPr>
        <xdr:cNvPr id="6" name="Tekstvak 5">
          <a:extLst>
            <a:ext uri="{FF2B5EF4-FFF2-40B4-BE49-F238E27FC236}">
              <a16:creationId xmlns:a16="http://schemas.microsoft.com/office/drawing/2014/main" id="{01B6D7BE-0C91-B243-0383-6B7CD28E60FD}"/>
            </a:ext>
          </a:extLst>
        </xdr:cNvPr>
        <xdr:cNvSpPr txBox="1"/>
      </xdr:nvSpPr>
      <xdr:spPr>
        <a:xfrm>
          <a:off x="11316970" y="182880"/>
          <a:ext cx="4098290" cy="6979920"/>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Adviseurs</a:t>
          </a:r>
          <a:r>
            <a:rPr lang="nl-NL" sz="1100" b="1" baseline="0"/>
            <a:t> Praktijkleren</a:t>
          </a:r>
        </a:p>
        <a:p>
          <a:endParaRPr lang="nl-NL" sz="1100" b="0" baseline="0"/>
        </a:p>
        <a:p>
          <a:r>
            <a:rPr lang="nl-NL" sz="1100" b="0" baseline="0"/>
            <a:t>Op zoek naar uw lokale adviseur Praktijkleren? </a:t>
          </a:r>
        </a:p>
        <a:p>
          <a:r>
            <a:rPr lang="nl-NL" sz="1100" b="0" baseline="0"/>
            <a:t>Zoek hieronder naar de adviseur voor uw regio: </a:t>
          </a:r>
        </a:p>
        <a:p>
          <a:endParaRPr lang="nl-NL" sz="1100" b="0" baseline="0"/>
        </a:p>
        <a:p>
          <a:r>
            <a:rPr lang="nl-NL" sz="1100" b="0" baseline="0"/>
            <a:t>Jan Dijkhuis - Arbeidsmarktregio Groningen</a:t>
          </a:r>
        </a:p>
        <a:p>
          <a:r>
            <a:rPr lang="nl-NL" sz="1100" b="0" baseline="0"/>
            <a:t>06-10327895 / jan.dijkhuis@bwri.nl</a:t>
          </a:r>
        </a:p>
        <a:p>
          <a:endParaRPr lang="nl-NL" sz="1100" b="0" baseline="0"/>
        </a:p>
        <a:p>
          <a:r>
            <a:rPr lang="nl-NL" sz="1100" b="0" baseline="0"/>
            <a:t>René Visser - Arbeidsmarktregio Groningen</a:t>
          </a:r>
        </a:p>
        <a:p>
          <a:r>
            <a:rPr lang="nl-NL" sz="1100" b="0" baseline="0"/>
            <a:t>06-51851561 / rene.visser@groningen.nl</a:t>
          </a:r>
        </a:p>
        <a:p>
          <a:endParaRPr lang="nl-NL" sz="1100" b="0" baseline="0"/>
        </a:p>
        <a:p>
          <a:r>
            <a:rPr lang="nl-NL" sz="1100" b="0" baseline="0"/>
            <a:t>Andrea Edwards - Midden Groningen (BWRI)</a:t>
          </a:r>
        </a:p>
        <a:p>
          <a:r>
            <a:rPr lang="nl-NL" sz="1100" b="0" baseline="0"/>
            <a:t>06-47562381 / andrea.edwards@bwri.nl</a:t>
          </a:r>
        </a:p>
        <a:p>
          <a:endParaRPr lang="nl-NL" sz="1100" b="0" baseline="0"/>
        </a:p>
        <a:p>
          <a:r>
            <a:rPr lang="nl-NL" sz="1100" b="0" baseline="0"/>
            <a:t>Jannie van Zalk - Oost-Groningen (Wedeka)</a:t>
          </a:r>
        </a:p>
        <a:p>
          <a:r>
            <a:rPr lang="nl-NL" sz="1100" b="0" baseline="0"/>
            <a:t>06-82743835 / jvzalk@wedeka.nl</a:t>
          </a:r>
        </a:p>
        <a:p>
          <a:endParaRPr lang="nl-NL" sz="1100" b="0" baseline="0"/>
        </a:p>
        <a:p>
          <a:r>
            <a:rPr lang="nl-NL" sz="1100" b="0" baseline="0"/>
            <a:t>Anita Steen - Oost-Groningen (Afeer)</a:t>
          </a:r>
        </a:p>
        <a:p>
          <a:r>
            <a:rPr lang="nl-NL" sz="1100" b="0" baseline="0"/>
            <a:t>06-13493216 / anita.steen@afeer.nl</a:t>
          </a:r>
        </a:p>
        <a:p>
          <a:endParaRPr lang="nl-NL" sz="1100" b="0" baseline="0"/>
        </a:p>
        <a:p>
          <a:r>
            <a:rPr lang="nl-NL" sz="1100" b="0" baseline="0"/>
            <a:t>Daphne de Lange - Noord Drenthe (Wpda)</a:t>
          </a:r>
        </a:p>
        <a:p>
          <a:r>
            <a:rPr lang="nl-NL" sz="1100" b="0" baseline="0"/>
            <a:t>06-31758912 / d.lange@wpda.nl</a:t>
          </a:r>
        </a:p>
        <a:p>
          <a:endParaRPr lang="nl-NL" sz="1100" b="0" baseline="0"/>
        </a:p>
        <a:p>
          <a:r>
            <a:rPr lang="nl-NL" sz="1100" b="0" baseline="0"/>
            <a:t>Lizeth Timmerman - Eemsdelta (Fivelingo)</a:t>
          </a:r>
        </a:p>
        <a:p>
          <a:r>
            <a:rPr lang="nl-NL" sz="1100" b="0" baseline="0"/>
            <a:t>06-54248787 / lizeth.timmerman@eemsdelta.nl</a:t>
          </a:r>
        </a:p>
        <a:p>
          <a:endParaRPr lang="nl-NL" sz="1100" b="0" baseline="0"/>
        </a:p>
        <a:p>
          <a:r>
            <a:rPr lang="nl-NL" sz="1100" b="0" baseline="0"/>
            <a:t>Lisa Bolwijn - Eemsdelta (Fivelingo)</a:t>
          </a:r>
        </a:p>
        <a:p>
          <a:r>
            <a:rPr lang="nl-NL" sz="1100" b="0" baseline="0"/>
            <a:t>06-21612086 / lisa.bolwijn@eemsdelta.nl</a:t>
          </a:r>
        </a:p>
        <a:p>
          <a:endParaRPr lang="nl-NL" sz="1100" b="0" baseline="0"/>
        </a:p>
        <a:p>
          <a:r>
            <a:rPr lang="nl-NL" sz="1100" b="0" baseline="0"/>
            <a:t>Sanne de Jonge - Groningen Centrum &amp; West (Iederz &amp; Novatec)</a:t>
          </a:r>
        </a:p>
        <a:p>
          <a:r>
            <a:rPr lang="nl-NL" sz="1100" b="0" baseline="0"/>
            <a:t>06-29638630 / sanne.de.jonge@groningen.nl</a:t>
          </a:r>
        </a:p>
        <a:p>
          <a:endParaRPr lang="nl-NL" sz="1100" b="0" baseline="0"/>
        </a:p>
        <a:p>
          <a:r>
            <a:rPr lang="nl-NL" sz="1100" b="0" baseline="0"/>
            <a:t>Lies Boon-Deiling - Hogeland (Werkpleinability)</a:t>
          </a:r>
        </a:p>
        <a:p>
          <a:r>
            <a:rPr lang="nl-NL" sz="1100" b="0" baseline="0"/>
            <a:t>06-23256201 / l.boon@werkpleinability.nl</a:t>
          </a:r>
        </a:p>
        <a:p>
          <a:endParaRPr lang="nl-NL" sz="1100" b="0" baseline="0"/>
        </a:p>
        <a:p>
          <a:r>
            <a:rPr lang="nl-NL" sz="1100" b="0" baseline="0"/>
            <a:t>WerkInZicht - Praktijkleren</a:t>
          </a:r>
        </a:p>
        <a:p>
          <a:r>
            <a:rPr lang="nl-NL" sz="1100" b="0" baseline="0"/>
            <a:t>praktijkleren@werkinzicht.nl</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tabSelected="1" topLeftCell="A43" workbookViewId="0">
      <selection activeCell="A57" sqref="A57"/>
    </sheetView>
  </sheetViews>
  <sheetFormatPr defaultRowHeight="14.4" x14ac:dyDescent="0.3"/>
  <cols>
    <col min="1" max="1" width="38.109375" customWidth="1"/>
    <col min="2" max="2" width="58.109375" customWidth="1"/>
    <col min="3" max="3" width="72.88671875" customWidth="1"/>
  </cols>
  <sheetData>
    <row r="1" spans="1:2" x14ac:dyDescent="0.3">
      <c r="A1" s="40"/>
    </row>
    <row r="2" spans="1:2" ht="42.6" customHeight="1" x14ac:dyDescent="0.3">
      <c r="A2" s="67" t="s">
        <v>137</v>
      </c>
      <c r="B2" s="61"/>
    </row>
    <row r="3" spans="1:2" ht="15" customHeight="1" x14ac:dyDescent="0.3">
      <c r="A3" s="68" t="s">
        <v>138</v>
      </c>
      <c r="B3" s="50"/>
    </row>
    <row r="4" spans="1:2" ht="15" customHeight="1" x14ac:dyDescent="0.3">
      <c r="A4" s="69" t="s">
        <v>139</v>
      </c>
      <c r="B4" s="95"/>
    </row>
    <row r="5" spans="1:2" ht="15" customHeight="1" x14ac:dyDescent="0.3">
      <c r="A5" s="70" t="s">
        <v>140</v>
      </c>
      <c r="B5" s="62"/>
    </row>
    <row r="6" spans="1:2" ht="15" customHeight="1" x14ac:dyDescent="0.3">
      <c r="A6" s="70" t="s">
        <v>141</v>
      </c>
      <c r="B6" s="62"/>
    </row>
    <row r="7" spans="1:2" ht="15" customHeight="1" x14ac:dyDescent="0.3">
      <c r="A7" s="70" t="s">
        <v>142</v>
      </c>
      <c r="B7" s="60"/>
    </row>
    <row r="8" spans="1:2" ht="15" customHeight="1" x14ac:dyDescent="0.3">
      <c r="A8" s="70" t="s">
        <v>143</v>
      </c>
      <c r="B8" s="62"/>
    </row>
    <row r="9" spans="1:2" ht="15" customHeight="1" x14ac:dyDescent="0.3">
      <c r="A9" s="70" t="s">
        <v>144</v>
      </c>
      <c r="B9" s="62"/>
    </row>
    <row r="10" spans="1:2" ht="15" customHeight="1" x14ac:dyDescent="0.3">
      <c r="A10" s="71" t="s">
        <v>145</v>
      </c>
      <c r="B10" s="62"/>
    </row>
    <row r="11" spans="1:2" ht="15" customHeight="1" x14ac:dyDescent="0.3">
      <c r="A11" s="71" t="s">
        <v>146</v>
      </c>
      <c r="B11" s="62"/>
    </row>
    <row r="12" spans="1:2" ht="15" customHeight="1" x14ac:dyDescent="0.3">
      <c r="A12" s="70" t="s">
        <v>147</v>
      </c>
      <c r="B12" s="62"/>
    </row>
    <row r="13" spans="1:2" ht="15" customHeight="1" x14ac:dyDescent="0.3">
      <c r="A13" s="70" t="s">
        <v>148</v>
      </c>
      <c r="B13" s="63"/>
    </row>
    <row r="14" spans="1:2" ht="15" customHeight="1" x14ac:dyDescent="0.3">
      <c r="A14" s="70" t="s">
        <v>149</v>
      </c>
      <c r="B14" s="64"/>
    </row>
    <row r="15" spans="1:2" ht="15" customHeight="1" x14ac:dyDescent="0.3">
      <c r="A15" s="72" t="s">
        <v>150</v>
      </c>
      <c r="B15" s="61"/>
    </row>
    <row r="16" spans="1:2" ht="15" customHeight="1" x14ac:dyDescent="0.3">
      <c r="A16" s="73" t="s">
        <v>186</v>
      </c>
      <c r="B16" s="62"/>
    </row>
    <row r="17" spans="1:2" ht="15" customHeight="1" x14ac:dyDescent="0.3">
      <c r="A17" s="73" t="s">
        <v>181</v>
      </c>
      <c r="B17" s="62"/>
    </row>
    <row r="18" spans="1:2" ht="15" customHeight="1" x14ac:dyDescent="0.3">
      <c r="A18" s="73" t="s">
        <v>189</v>
      </c>
      <c r="B18" s="62"/>
    </row>
    <row r="19" spans="1:2" ht="15" customHeight="1" x14ac:dyDescent="0.3">
      <c r="A19" s="73" t="s">
        <v>151</v>
      </c>
      <c r="B19" s="62"/>
    </row>
    <row r="20" spans="1:2" ht="15" customHeight="1" x14ac:dyDescent="0.3">
      <c r="A20" s="73" t="s">
        <v>152</v>
      </c>
      <c r="B20" s="62"/>
    </row>
    <row r="21" spans="1:2" ht="15" customHeight="1" x14ac:dyDescent="0.3">
      <c r="A21" s="73" t="s">
        <v>204</v>
      </c>
      <c r="B21" s="62"/>
    </row>
    <row r="22" spans="1:2" ht="15" customHeight="1" x14ac:dyDescent="0.3">
      <c r="A22" s="68" t="s">
        <v>153</v>
      </c>
      <c r="B22" s="61"/>
    </row>
    <row r="23" spans="1:2" ht="15" customHeight="1" x14ac:dyDescent="0.3">
      <c r="A23" s="70" t="s">
        <v>154</v>
      </c>
      <c r="B23" s="62"/>
    </row>
    <row r="24" spans="1:2" ht="15" customHeight="1" x14ac:dyDescent="0.3">
      <c r="A24" s="70" t="s">
        <v>155</v>
      </c>
      <c r="B24" s="62"/>
    </row>
    <row r="25" spans="1:2" ht="15" customHeight="1" x14ac:dyDescent="0.3">
      <c r="A25" s="70" t="s">
        <v>174</v>
      </c>
      <c r="B25" s="65"/>
    </row>
    <row r="26" spans="1:2" ht="15" customHeight="1" x14ac:dyDescent="0.3">
      <c r="A26" s="70" t="s">
        <v>156</v>
      </c>
      <c r="B26" s="51" t="s">
        <v>216</v>
      </c>
    </row>
    <row r="27" spans="1:2" ht="15" customHeight="1" x14ac:dyDescent="0.3">
      <c r="A27" s="71" t="s">
        <v>157</v>
      </c>
      <c r="B27" s="93" t="s">
        <v>158</v>
      </c>
    </row>
    <row r="28" spans="1:2" ht="15" customHeight="1" x14ac:dyDescent="0.3">
      <c r="A28" s="71" t="s">
        <v>159</v>
      </c>
      <c r="B28" s="93" t="s">
        <v>158</v>
      </c>
    </row>
    <row r="29" spans="1:2" ht="15" customHeight="1" x14ac:dyDescent="0.3">
      <c r="A29" s="71" t="s">
        <v>160</v>
      </c>
      <c r="B29" s="65" t="s">
        <v>158</v>
      </c>
    </row>
    <row r="30" spans="1:2" ht="60" customHeight="1" x14ac:dyDescent="0.3">
      <c r="A30" s="71" t="s">
        <v>161</v>
      </c>
      <c r="B30" s="65"/>
    </row>
    <row r="31" spans="1:2" ht="15" customHeight="1" x14ac:dyDescent="0.3">
      <c r="A31" s="68" t="s">
        <v>162</v>
      </c>
      <c r="B31" s="61"/>
    </row>
    <row r="32" spans="1:2" ht="15" customHeight="1" x14ac:dyDescent="0.3">
      <c r="A32" s="70" t="s">
        <v>163</v>
      </c>
      <c r="B32" s="62"/>
    </row>
    <row r="33" spans="1:6" ht="15" customHeight="1" x14ac:dyDescent="0.3">
      <c r="A33" s="70" t="s">
        <v>207</v>
      </c>
      <c r="B33" s="60"/>
    </row>
    <row r="34" spans="1:6" ht="15" customHeight="1" x14ac:dyDescent="0.3">
      <c r="A34" s="70" t="s">
        <v>164</v>
      </c>
      <c r="B34" s="60"/>
      <c r="F34" s="46"/>
    </row>
    <row r="35" spans="1:6" ht="30" customHeight="1" x14ac:dyDescent="0.3">
      <c r="A35" s="70" t="s">
        <v>208</v>
      </c>
      <c r="B35" s="62"/>
    </row>
    <row r="36" spans="1:6" ht="15" customHeight="1" x14ac:dyDescent="0.3">
      <c r="A36" s="74" t="s">
        <v>165</v>
      </c>
      <c r="B36" s="66"/>
    </row>
    <row r="37" spans="1:6" ht="15" customHeight="1" x14ac:dyDescent="0.3">
      <c r="A37" s="75" t="s">
        <v>166</v>
      </c>
      <c r="B37" s="66"/>
    </row>
    <row r="38" spans="1:6" ht="15" customHeight="1" x14ac:dyDescent="0.3">
      <c r="A38" s="76" t="s">
        <v>163</v>
      </c>
      <c r="B38" s="52" t="s">
        <v>167</v>
      </c>
    </row>
    <row r="39" spans="1:6" ht="15" customHeight="1" x14ac:dyDescent="0.3">
      <c r="A39" s="70" t="s">
        <v>168</v>
      </c>
      <c r="B39" s="65"/>
    </row>
    <row r="40" spans="1:6" ht="15" customHeight="1" x14ac:dyDescent="0.3">
      <c r="A40" s="70" t="s">
        <v>169</v>
      </c>
      <c r="B40" s="62"/>
    </row>
    <row r="41" spans="1:6" ht="15" customHeight="1" x14ac:dyDescent="0.3">
      <c r="A41" s="70" t="s">
        <v>170</v>
      </c>
      <c r="B41" s="65"/>
    </row>
    <row r="42" spans="1:6" ht="15" customHeight="1" x14ac:dyDescent="0.3">
      <c r="A42" s="77" t="s">
        <v>171</v>
      </c>
      <c r="B42" s="61"/>
    </row>
    <row r="43" spans="1:6" ht="15" customHeight="1" x14ac:dyDescent="0.3">
      <c r="A43" s="70" t="s">
        <v>172</v>
      </c>
      <c r="B43" s="65"/>
    </row>
    <row r="44" spans="1:6" ht="15" customHeight="1" x14ac:dyDescent="0.3">
      <c r="A44" s="70" t="s">
        <v>173</v>
      </c>
      <c r="B44" s="65"/>
    </row>
    <row r="45" spans="1:6" ht="15" customHeight="1" x14ac:dyDescent="0.3">
      <c r="A45" s="70" t="s">
        <v>148</v>
      </c>
      <c r="B45" s="94"/>
    </row>
    <row r="46" spans="1:6" ht="15" customHeight="1" x14ac:dyDescent="0.3">
      <c r="A46" s="70" t="s">
        <v>149</v>
      </c>
      <c r="B46" s="65"/>
    </row>
    <row r="47" spans="1:6" ht="15" customHeight="1" x14ac:dyDescent="0.3">
      <c r="A47" s="70" t="s">
        <v>175</v>
      </c>
      <c r="B47" s="65"/>
    </row>
    <row r="48" spans="1:6" ht="15" customHeight="1" x14ac:dyDescent="0.3">
      <c r="A48" s="70" t="s">
        <v>176</v>
      </c>
      <c r="B48" s="65"/>
    </row>
    <row r="49" spans="1:3" ht="15" customHeight="1" x14ac:dyDescent="0.3">
      <c r="A49" s="77" t="s">
        <v>177</v>
      </c>
      <c r="B49" s="61"/>
    </row>
    <row r="50" spans="1:3" ht="15" customHeight="1" x14ac:dyDescent="0.3">
      <c r="A50" s="69" t="s">
        <v>172</v>
      </c>
      <c r="B50" s="62"/>
    </row>
    <row r="51" spans="1:3" ht="15" customHeight="1" x14ac:dyDescent="0.3">
      <c r="A51" s="69" t="s">
        <v>173</v>
      </c>
      <c r="B51" s="62"/>
    </row>
    <row r="52" spans="1:3" ht="15" customHeight="1" x14ac:dyDescent="0.3">
      <c r="A52" s="69" t="s">
        <v>209</v>
      </c>
      <c r="B52" s="62"/>
    </row>
    <row r="53" spans="1:3" ht="15" customHeight="1" x14ac:dyDescent="0.3">
      <c r="A53" s="69" t="s">
        <v>148</v>
      </c>
      <c r="B53" s="63"/>
    </row>
    <row r="54" spans="1:3" ht="15" customHeight="1" x14ac:dyDescent="0.3">
      <c r="A54" s="69" t="s">
        <v>149</v>
      </c>
      <c r="B54" s="62"/>
    </row>
    <row r="55" spans="1:3" ht="15" customHeight="1" x14ac:dyDescent="0.3"/>
    <row r="56" spans="1:3" ht="15" customHeight="1" x14ac:dyDescent="0.3"/>
    <row r="57" spans="1:3" ht="15" customHeight="1" thickBot="1" x14ac:dyDescent="0.35">
      <c r="A57" s="96" t="s">
        <v>210</v>
      </c>
    </row>
    <row r="58" spans="1:3" ht="15" customHeight="1" thickTop="1" thickBot="1" x14ac:dyDescent="0.35">
      <c r="A58" s="3" t="s">
        <v>0</v>
      </c>
      <c r="B58" s="4" t="s">
        <v>1</v>
      </c>
      <c r="C58" s="5" t="s">
        <v>2</v>
      </c>
    </row>
    <row r="59" spans="1:3" ht="15" customHeight="1" thickTop="1" x14ac:dyDescent="0.3">
      <c r="A59" s="78" t="s">
        <v>3</v>
      </c>
      <c r="B59" s="18" t="s">
        <v>4</v>
      </c>
      <c r="C59" s="56">
        <f ca="1">TODAY()</f>
        <v>44700</v>
      </c>
    </row>
    <row r="60" spans="1:3" ht="57.6" x14ac:dyDescent="0.3">
      <c r="A60" s="79" t="s">
        <v>5</v>
      </c>
      <c r="B60" s="19" t="s">
        <v>6</v>
      </c>
      <c r="C60" s="7"/>
    </row>
    <row r="61" spans="1:3" x14ac:dyDescent="0.3">
      <c r="A61" s="79"/>
      <c r="B61" s="11" t="s">
        <v>7</v>
      </c>
      <c r="C61" s="8"/>
    </row>
    <row r="62" spans="1:3" x14ac:dyDescent="0.3">
      <c r="A62" s="79"/>
      <c r="B62" s="11" t="s">
        <v>8</v>
      </c>
      <c r="C62" s="8"/>
    </row>
    <row r="63" spans="1:3" x14ac:dyDescent="0.3">
      <c r="A63" s="79"/>
      <c r="B63" s="11" t="s">
        <v>9</v>
      </c>
      <c r="C63" s="39"/>
    </row>
    <row r="64" spans="1:3" x14ac:dyDescent="0.3">
      <c r="A64" s="80"/>
      <c r="B64" s="12" t="s">
        <v>10</v>
      </c>
      <c r="C64" s="9"/>
    </row>
    <row r="65" spans="1:3" x14ac:dyDescent="0.3">
      <c r="A65" s="81" t="s">
        <v>11</v>
      </c>
      <c r="B65" s="10" t="s">
        <v>12</v>
      </c>
      <c r="C65" s="47">
        <f>Naam</f>
        <v>0</v>
      </c>
    </row>
    <row r="66" spans="1:3" x14ac:dyDescent="0.3">
      <c r="A66" s="82"/>
      <c r="B66" s="11" t="s">
        <v>13</v>
      </c>
      <c r="C66" s="48">
        <f>Roepnaam</f>
        <v>0</v>
      </c>
    </row>
    <row r="67" spans="1:3" x14ac:dyDescent="0.3">
      <c r="A67" s="82"/>
      <c r="B67" s="11" t="s">
        <v>14</v>
      </c>
      <c r="C67" s="49">
        <f>Geboortedatum</f>
        <v>0</v>
      </c>
    </row>
    <row r="68" spans="1:3" x14ac:dyDescent="0.3">
      <c r="A68" s="82"/>
      <c r="B68" s="11" t="s">
        <v>9</v>
      </c>
      <c r="C68" s="53">
        <f>Emailadres</f>
        <v>0</v>
      </c>
    </row>
    <row r="69" spans="1:3" x14ac:dyDescent="0.3">
      <c r="A69" s="82"/>
      <c r="B69" s="11" t="s">
        <v>10</v>
      </c>
      <c r="C69" s="59">
        <f>Telefoon</f>
        <v>0</v>
      </c>
    </row>
    <row r="70" spans="1:3" ht="28.8" x14ac:dyDescent="0.3">
      <c r="A70" s="82"/>
      <c r="B70" s="36" t="s">
        <v>15</v>
      </c>
      <c r="C70" s="35"/>
    </row>
    <row r="71" spans="1:3" ht="43.2" x14ac:dyDescent="0.3">
      <c r="A71" s="82"/>
      <c r="B71" s="36" t="s">
        <v>16</v>
      </c>
      <c r="C71" s="35"/>
    </row>
    <row r="72" spans="1:3" ht="14.4" customHeight="1" x14ac:dyDescent="0.3">
      <c r="A72" s="82"/>
      <c r="B72" s="34" t="s">
        <v>17</v>
      </c>
      <c r="C72" s="35"/>
    </row>
    <row r="73" spans="1:3" ht="28.8" x14ac:dyDescent="0.3">
      <c r="A73" s="83" t="s">
        <v>18</v>
      </c>
      <c r="B73" s="26" t="s">
        <v>19</v>
      </c>
      <c r="C73" s="54">
        <f>Reden_Praktijkleren_met_een_Praktijkverklaring__e.v.t._RMT_route_.</f>
        <v>0</v>
      </c>
    </row>
    <row r="74" spans="1:3" x14ac:dyDescent="0.3">
      <c r="A74" s="84"/>
      <c r="B74" s="20" t="s">
        <v>20</v>
      </c>
      <c r="C74" s="8"/>
    </row>
    <row r="75" spans="1:3" x14ac:dyDescent="0.3">
      <c r="A75" s="84"/>
      <c r="B75" s="20" t="s">
        <v>21</v>
      </c>
      <c r="C75" s="8"/>
    </row>
    <row r="76" spans="1:3" x14ac:dyDescent="0.3">
      <c r="A76" s="84"/>
      <c r="B76" s="20" t="s">
        <v>22</v>
      </c>
      <c r="C76" s="8"/>
    </row>
    <row r="77" spans="1:3" x14ac:dyDescent="0.3">
      <c r="A77" s="84"/>
      <c r="B77" s="20"/>
      <c r="C77" s="8"/>
    </row>
    <row r="78" spans="1:3" x14ac:dyDescent="0.3">
      <c r="A78" s="85"/>
      <c r="B78" s="21" t="s">
        <v>23</v>
      </c>
      <c r="C78" s="58">
        <f>Reeds_bestaande_ondersteuning_trajecten</f>
        <v>0</v>
      </c>
    </row>
    <row r="79" spans="1:3" ht="28.8" x14ac:dyDescent="0.3">
      <c r="A79" s="83" t="s">
        <v>24</v>
      </c>
      <c r="B79" s="13" t="s">
        <v>25</v>
      </c>
      <c r="C79" s="7"/>
    </row>
    <row r="80" spans="1:3" x14ac:dyDescent="0.3">
      <c r="A80" s="79"/>
      <c r="B80" s="14" t="s">
        <v>26</v>
      </c>
      <c r="C80" s="8"/>
    </row>
    <row r="81" spans="1:3" ht="29.1" customHeight="1" x14ac:dyDescent="0.3">
      <c r="A81" s="80"/>
      <c r="B81" s="41" t="s">
        <v>27</v>
      </c>
      <c r="C81" s="42"/>
    </row>
    <row r="82" spans="1:3" ht="38.4" x14ac:dyDescent="0.3">
      <c r="A82" s="85" t="s">
        <v>28</v>
      </c>
      <c r="B82" s="13" t="s">
        <v>29</v>
      </c>
      <c r="C82" s="47"/>
    </row>
    <row r="83" spans="1:3" ht="72" x14ac:dyDescent="0.3">
      <c r="A83" s="86" t="s">
        <v>30</v>
      </c>
      <c r="B83" s="22" t="s">
        <v>31</v>
      </c>
      <c r="C83" s="6"/>
    </row>
    <row r="84" spans="1:3" ht="57.6" x14ac:dyDescent="0.3">
      <c r="A84" s="80" t="s">
        <v>32</v>
      </c>
      <c r="B84" s="23" t="s">
        <v>211</v>
      </c>
      <c r="C84" s="55" t="s">
        <v>81</v>
      </c>
    </row>
    <row r="85" spans="1:3" x14ac:dyDescent="0.3">
      <c r="A85" s="87" t="s">
        <v>33</v>
      </c>
      <c r="B85" s="10" t="s">
        <v>34</v>
      </c>
      <c r="C85" s="47">
        <f>Kwalificatie</f>
        <v>0</v>
      </c>
    </row>
    <row r="86" spans="1:3" x14ac:dyDescent="0.3">
      <c r="A86" s="79"/>
      <c r="B86" s="11" t="s">
        <v>35</v>
      </c>
      <c r="C86" s="8"/>
    </row>
    <row r="87" spans="1:3" x14ac:dyDescent="0.3">
      <c r="A87" s="80"/>
      <c r="B87" s="12" t="s">
        <v>36</v>
      </c>
      <c r="C87" s="57">
        <f>Startdatum</f>
        <v>0</v>
      </c>
    </row>
    <row r="88" spans="1:3" x14ac:dyDescent="0.3">
      <c r="A88" s="79" t="s">
        <v>37</v>
      </c>
      <c r="B88" s="19" t="s">
        <v>38</v>
      </c>
      <c r="C88" s="15"/>
    </row>
    <row r="89" spans="1:3" ht="15" thickBot="1" x14ac:dyDescent="0.35">
      <c r="A89" s="88"/>
      <c r="B89" s="43" t="s">
        <v>39</v>
      </c>
      <c r="C89" s="44"/>
    </row>
    <row r="90" spans="1:3" ht="15.6" thickTop="1" thickBot="1" x14ac:dyDescent="0.35">
      <c r="A90" s="89"/>
      <c r="B90" s="29"/>
      <c r="C90" s="30"/>
    </row>
    <row r="91" spans="1:3" ht="15" thickTop="1" x14ac:dyDescent="0.3">
      <c r="A91" s="90" t="s">
        <v>40</v>
      </c>
      <c r="B91" s="24" t="s">
        <v>41</v>
      </c>
      <c r="C91" s="16"/>
    </row>
    <row r="92" spans="1:3" x14ac:dyDescent="0.3">
      <c r="A92" s="82"/>
      <c r="B92" s="20" t="s">
        <v>42</v>
      </c>
      <c r="C92" s="48" t="s">
        <v>107</v>
      </c>
    </row>
    <row r="93" spans="1:3" x14ac:dyDescent="0.3">
      <c r="A93" s="82"/>
      <c r="B93" s="20" t="s">
        <v>43</v>
      </c>
      <c r="C93" s="92">
        <f>IF(ISERROR(VLOOKUP(C92,lijsten!$M$2:$N$9,2,FALSE)),"",(VLOOKUP(C92,lijsten!$M$2:$N$9,2,FALSE)))</f>
        <v>5000</v>
      </c>
    </row>
    <row r="94" spans="1:3" x14ac:dyDescent="0.3">
      <c r="A94" s="82"/>
      <c r="B94" s="20" t="s">
        <v>44</v>
      </c>
      <c r="C94" s="8"/>
    </row>
    <row r="95" spans="1:3" x14ac:dyDescent="0.3">
      <c r="A95" s="82"/>
      <c r="B95" s="14" t="s">
        <v>45</v>
      </c>
      <c r="C95" s="8"/>
    </row>
    <row r="96" spans="1:3" x14ac:dyDescent="0.3">
      <c r="A96" s="82"/>
      <c r="B96" s="37" t="s">
        <v>46</v>
      </c>
      <c r="C96" s="38"/>
    </row>
    <row r="97" spans="1:3" x14ac:dyDescent="0.3">
      <c r="A97" s="82"/>
      <c r="B97" s="31" t="s">
        <v>47</v>
      </c>
      <c r="C97" s="32"/>
    </row>
    <row r="98" spans="1:3" ht="15" thickBot="1" x14ac:dyDescent="0.35">
      <c r="A98" s="91"/>
      <c r="B98" s="25" t="s">
        <v>48</v>
      </c>
      <c r="C98" s="17"/>
    </row>
    <row r="99" spans="1:3" ht="15" thickTop="1" x14ac:dyDescent="0.3">
      <c r="A99" s="2"/>
      <c r="B99" s="2"/>
      <c r="C99" s="2"/>
    </row>
  </sheetData>
  <sheetProtection algorithmName="SHA-512" hashValue="563k+eF4aj8ydhrryzZF4eZ+xahUuOxlZ7L1jv7m6hzE8ffJnnrmVNTJJ14jCvywav2AMuL0sTh6UAd3eOAxNw==" saltValue="970kaM2giHqlZwR5cxotgw==" spinCount="100000" sheet="1" formatCells="0" formatColumns="0" formatRows="0" insertColumns="0" insertRows="0" insertHyperlinks="0" deleteColumns="0" deleteRows="0" sort="0" autoFilter="0" pivotTables="0"/>
  <dataValidations xWindow="497" yWindow="308" count="43">
    <dataValidation type="list" allowBlank="1" showInputMessage="1" showErrorMessage="1" promptTitle="Toestemming verwerken Gegevens" prompt="Maak een keuze" sqref="B2">
      <formula1>ja_nee</formula1>
    </dataValidation>
    <dataValidation type="list" allowBlank="1" showInputMessage="1" showErrorMessage="1" promptTitle="Doelgroep deelnemer" prompt="Maak hier een keuze tot welke doelgroep de deelnemer behoort" sqref="B16">
      <formula1>Doelgroep</formula1>
    </dataValidation>
    <dataValidation type="list" allowBlank="1" showInputMessage="1" showErrorMessage="1" promptTitle="Taalvaardigheid deelnemer" prompt="Maak hier een keuze over de taalvaardigheid van de deelnemer" sqref="B17">
      <formula1>Taal</formula1>
    </dataValidation>
    <dataValidation type="list" allowBlank="1" showInputMessage="1" showErrorMessage="1" promptTitle="Afstand tot de arbeidsmarkt" prompt="Maak een keuze" sqref="B18">
      <formula1>AfstandArbeidsmarkt</formula1>
    </dataValidation>
    <dataValidation type="list" allowBlank="1" showInputMessage="1" promptTitle="Branche/Sector" prompt="Maak, wanneer bekend, een keuze uit de volgende mogelijkheden" sqref="B19">
      <formula1>Branche</formula1>
    </dataValidation>
    <dataValidation type="list" allowBlank="1" showInputMessage="1" showErrorMessage="1" promptTitle="Inschatting vervolgstap" prompt="Maak hierin een keuze over de inschatting van een vervolgstap" sqref="B21">
      <formula1>Vervolg</formula1>
    </dataValidation>
    <dataValidation allowBlank="1" showInputMessage="1" showErrorMessage="1" promptTitle="Huidige ondersteuning/traject" prompt="Vul hier in, in wat voor traject de deelnemer op dit moment zit. Dit kan bijvoorbeeld een werkervaringsplek met begeleiding zijn of een afspraakbaan met jobcoaching" sqref="B20"/>
    <dataValidation allowBlank="1" showInputMessage="1" showErrorMessage="1" promptTitle="Naam opleiding" prompt="Vul hier de naam van de opleiding in" sqref="B23"/>
    <dataValidation allowBlank="1" showInputMessage="1" showErrorMessage="1" promptTitle="Crebo opleiding" prompt="Vul hier de bijbehorende code in van de genoemde opleiding" sqref="B24"/>
    <dataValidation allowBlank="1" showInputMessage="1" showErrorMessage="1" promptTitle="Reden Praktijkleren" prompt="Vul hier in waarom de deelnemer op dit moment geen regulier onderwijs kan volgen in de BOL (Beroeps Opleidende Leerweg) of BBL (Beroeps Begeleidende Leerweg) richting" sqref="B30"/>
    <dataValidation allowBlank="1" showInputMessage="1" showErrorMessage="1" promptTitle="Werkprocessen / Werkzaamheden" prompt="Vul hier de werkprocessen in die zullen worden behandeld tijdens het traject. Wanneer dit onbekend is; geef een omschrijving van de werkzaamheden." sqref="B25"/>
    <dataValidation type="list" allowBlank="1" showInputMessage="1" promptTitle="Aanhef" prompt="Maak een keuze" sqref="B50">
      <formula1>Aanhef</formula1>
    </dataValidation>
    <dataValidation type="list" allowBlank="1" showInputMessage="1" showErrorMessage="1" promptTitle="Aanhef" prompt="Maak een keuze" sqref="B43">
      <formula1>Aanhef</formula1>
    </dataValidation>
    <dataValidation allowBlank="1" showInputMessage="1" showErrorMessage="1" promptTitle="Code leerbedrijf" prompt="Vul hier de code in, behorende bij het erkend leerbedrijf. Deze kan geraadpleegd worden op www.stagemarkt.nl" sqref="B32"/>
    <dataValidation allowBlank="1" showInputMessage="1" showErrorMessage="1" promptTitle="Startdatum" prompt="Vul hier het gewenste startdatum in van het traject Praktijkleren" sqref="B33"/>
    <dataValidation allowBlank="1" showInputMessage="1" showErrorMessage="1" promptTitle="Einddatum" prompt="Vul hier het gewenste einddatum in van het traject Praktijkleren" sqref="B34"/>
    <dataValidation allowBlank="1" showInputMessage="1" showErrorMessage="1" promptTitle="Geplande BPV uren" prompt="Vul hier de uren in waarbinnen de deelnemer bij het erkend leerbedrijf zal gaan Praktijkleren. Bijvoorbeeld voor 3 maanden: 12 (weken) x aantal uren (per week) = totaal aantal BPV uren" sqref="B35"/>
    <dataValidation type="list" operator="equal" allowBlank="1" showInputMessage="1" showErrorMessage="1" errorTitle="lengte" error="het telefoonnummer bevat 10 cijfers_x000a_" promptTitle="verstrekken van gegevens" prompt="Dit is van toepassing als een traject bij een werknemers- of werkgeversorganisatie wordt aangevraagd (art. 13 lid 2), of bij een externe dienstverlener i.h.k.v. MBO praktijkleren of werkfitbehoud (art. 13 lid 4). In andere gevallen kies je voor NVT._x000a_" sqref="C71">
      <formula1>ja_nee</formula1>
    </dataValidation>
    <dataValidation type="list" allowBlank="1" showInputMessage="1" showErrorMessage="1" sqref="C96">
      <formula1>Inkopende_partij</formula1>
    </dataValidation>
    <dataValidation type="list" operator="equal" allowBlank="1" showInputMessage="1" showErrorMessage="1" errorTitle="lengte" error="het telefoonnummer bevat 10 cijfers_x000a_" promptTitle="doelgroep" prompt="Om tot de doelgroep van deze regeling te behoren moet de kandidaat na 12 maart 2020 werkloos zijn geworden of thans met werkloosheid worden bedreigd." sqref="C70">
      <formula1>ja_nee_nvt</formula1>
    </dataValidation>
    <dataValidation type="list" operator="equal" allowBlank="1" showInputMessage="1" showErrorMessage="1" errorTitle="lengte" error="het telefoonnummer bevat 10 cijfers_x000a_" promptTitle="akkoord kandidaat" prompt="De inzet van aanvullende crisisdienstverlening is vrijwillig. De dienstverlening wordt ingezet als de persoon akkoord is met het aanbod, hiermee wordt de motivatie getoetst. _x000a_Citaat uit de toelichting op regeling: paragraag 3.2" sqref="C72">
      <formula1>ja_nee</formula1>
    </dataValidation>
    <dataValidation type="list" allowBlank="1" showInputMessage="1" showErrorMessage="1" promptTitle="maak een keuze" prompt="Als er geen sprake is van een negatief advies dan dient te worden gekozen voor &quot;Niet van toepassing&quot;. Bij alle andere keuzes dient ook de toelichting (het veld hieronder) te worden gevuld." sqref="C94">
      <formula1>afwijsreden</formula1>
    </dataValidation>
    <dataValidation type="list" allowBlank="1" showInputMessage="1" showErrorMessage="1" sqref="C92">
      <formula1>categorie_crisisdienstverlening</formula1>
    </dataValidation>
    <dataValidation allowBlank="1" showInputMessage="1" showErrorMessage="1" promptTitle="context kandidaat" prompt="Beschrijf hier kort de situatie van de kandidaat waardoor het voor het RMT duidelijk wordt dat inzet van scholing of een traject noodzakelijk is." sqref="C73"/>
    <dataValidation allowBlank="1" showInputMessage="1" showErrorMessage="1" promptTitle="motivatie ontwikkeltraject" prompt="motiveer waarom dit ontwikkeltraject zal leiden tot een beter perspectief op de arbeidsmarkt voor de kandidaat" sqref="C82"/>
    <dataValidation type="list" allowBlank="1" showInputMessage="1" showErrorMessage="1" sqref="C61">
      <formula1>INDIRECT(C60)</formula1>
    </dataValidation>
    <dataValidation type="list" allowBlank="1" showInputMessage="1" showErrorMessage="1" promptTitle="baangarantie of intentie" prompt="kies voor 1. ja of 2. nee" sqref="C80">
      <formula1>ja_nee</formula1>
    </dataValidation>
    <dataValidation allowBlank="1" showInputMessage="1" errorTitle="geen geldige datum" error="kandidaat moet ouder zijn dan 16 maar is nog niet pensioengerechtigd" promptTitle="wanneer start de opleiding" prompt="De datum SVP zo invoeren: _x000a_dd-mm-jjjj" sqref="C87"/>
    <dataValidation type="list" allowBlank="1" showInputMessage="1" showErrorMessage="1" promptTitle="afstand tot de arbeidsmarkt" prompt="Maak een keuze" sqref="C76">
      <formula1>afstand_arbeidsmarkt</formula1>
    </dataValidation>
    <dataValidation type="list" allowBlank="1" showInputMessage="1" showErrorMessage="1" promptTitle="sector keuze" prompt="in welke sector heeft de kandidaat als laatst gewerkt" sqref="C77">
      <formula1>sectoren_VNG</formula1>
    </dataValidation>
    <dataValidation type="list" allowBlank="1" showInputMessage="1" showErrorMessage="1" promptTitle="hoogst genoten opleiding" prompt="maak een keuze" sqref="C74">
      <formula1>hoogst_genoten_opleiding</formula1>
    </dataValidation>
    <dataValidation type="list" allowBlank="1" showInputMessage="1" showErrorMessage="1" promptTitle="Taalvaardigheid" prompt="Maak een keuze" sqref="C75">
      <formula1>Taal</formula1>
    </dataValidation>
    <dataValidation allowBlank="1" showInputMessage="1" errorTitle="geen geldige datum" error="kandidaat moet ouder zijn dan 16 maar is nog niet pensioengerechtigd" promptTitle="invoer van de aanvraagdatum" prompt="De datum SVP zo invoeren: _x000a_dd-mm-jjjj" sqref="C59"/>
    <dataValidation type="list" showInputMessage="1" promptTitle="Naam van het opleidingsinstituut" prompt="Wat is de naam van het opleidingsinstituut?" sqref="C86">
      <formula1>Opleidingen</formula1>
    </dataValidation>
    <dataValidation allowBlank="1" showInputMessage="1" showErrorMessage="1" promptTitle="kosten van de opleiding" prompt="Hoe hoog zijn de totale kosten die worden aangevraagd inclusief eventuele BTW? Voeg een offerte, factuur of berekening toe." sqref="C90"/>
    <dataValidation allowBlank="1" showInputMessage="1" showErrorMessage="1" promptTitle="verwachte kosten opleiding" prompt="Hier de verwachte kosten van de opleiding, exclusief BTW, vermelden. Let op het kader hiernaast voor de maximale bedrage per scholing of ontwikkeltraject._x000a_" sqref="C88"/>
    <dataValidation type="list" allowBlank="1" showDropDown="1" showInputMessage="1" showErrorMessage="1" promptTitle="naam van de opleiding" prompt="Wat is de naam van de opleiding waarvoor de aanvraag wordt gedaan?" sqref="C85">
      <formula1>Kwalificatie</formula1>
    </dataValidation>
    <dataValidation allowBlank="1" showInputMessage="1" showErrorMessage="1" promptTitle="arbeidsmarktrelevantie" prompt="Motiveer waarom deze scholing zal leiden tot een beter perspectief op de arbeidsmarkt voor de kandidaat" sqref="C79"/>
    <dataValidation allowBlank="1" showInputMessage="1" showErrorMessage="1" promptTitle="ondersteuning/trajecten" prompt="Welke ondersteuning is/trajecten zijn al ingezet of lopen er momenteel?" sqref="C78"/>
    <dataValidation type="textLength" operator="equal" allowBlank="1" showInputMessage="1" showErrorMessage="1" errorTitle="lengte" error="het telefoonnummer bevat 10 cijfers_x000a_" promptTitle="telefoonnummer" prompt="zonder streep, spatie of punt" sqref="C64">
      <formula1>10</formula1>
    </dataValidation>
    <dataValidation type="list" allowBlank="1" showInputMessage="1" showErrorMessage="1" sqref="C91">
      <formula1>advies_RMT</formula1>
    </dataValidation>
    <dataValidation type="list" allowBlank="1" showInputMessage="1" showErrorMessage="1" promptTitle="maak een keuze" prompt="kies uit: _x000a_1. UWV, _x000a_2. gemeente of _x000a_3. vakbond" sqref="C60">
      <formula1>Soort_organisatie</formula1>
    </dataValidation>
    <dataValidation allowBlank="1" showErrorMessage="1" promptTitle="maak een keuze" prompt="Kies uit:_x000a_1. Aanvullende crisisdienstverlening_x000a_2. Scholing via praktijkleren in het MBO_x000a_3. Dienstverlening werkfitbehoud" sqref="C84"/>
  </dataValidations>
  <pageMargins left="0.7" right="0.7" top="0.75" bottom="0.75" header="0.3" footer="0.3"/>
  <pageSetup paperSize="9" orientation="portrait" r:id="rId1"/>
  <ignoredErrors>
    <ignoredError sqref="C85 C87 C78 C69" unlockedFormula="1"/>
  </ignoredErrors>
  <drawing r:id="rId2"/>
  <extLst>
    <ext xmlns:x14="http://schemas.microsoft.com/office/spreadsheetml/2009/9/main" uri="{CCE6A557-97BC-4b89-ADB6-D9C93CAAB3DF}">
      <x14:dataValidations xmlns:xm="http://schemas.microsoft.com/office/excel/2006/main" xWindow="497" yWindow="308" count="1">
        <x14:dataValidation type="list" allowBlank="1" showInputMessage="1" showErrorMessage="1" promptTitle="maak een keuze" prompt="kies uit: _x000a_1. zonder ww werkzoekend,_x000a_2. met ww werkzoekend, _x000a_3. participatiewet, TOZO of jongeren NUG werkzoekend">
          <x14:formula1>
            <xm:f>lijsten!$E$2:$E$5</xm:f>
          </x14:formula1>
          <xm:sqref>C83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4.4" x14ac:dyDescent="0.3"/>
  <sheetData>
    <row r="1" spans="1:1" x14ac:dyDescent="0.3">
      <c r="A1" t="s">
        <v>212</v>
      </c>
    </row>
    <row r="2" spans="1:1" x14ac:dyDescent="0.3">
      <c r="A2" t="s">
        <v>213</v>
      </c>
    </row>
    <row r="3" spans="1:1" x14ac:dyDescent="0.3">
      <c r="A3" t="s">
        <v>214</v>
      </c>
    </row>
    <row r="4" spans="1:1" x14ac:dyDescent="0.3">
      <c r="A4"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4.4" x14ac:dyDescent="0.3"/>
  <sheetData>
    <row r="1" spans="1:1" x14ac:dyDescent="0.3">
      <c r="A1" t="s">
        <v>200</v>
      </c>
    </row>
    <row r="2" spans="1:1" x14ac:dyDescent="0.3">
      <c r="A2" t="s">
        <v>201</v>
      </c>
    </row>
    <row r="3" spans="1:1" x14ac:dyDescent="0.3">
      <c r="A3" t="s">
        <v>202</v>
      </c>
    </row>
    <row r="4" spans="1:1" x14ac:dyDescent="0.3">
      <c r="A4" t="s">
        <v>203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4.4" x14ac:dyDescent="0.3"/>
  <sheetData>
    <row r="1" spans="1:1" x14ac:dyDescent="0.3">
      <c r="A1" t="s">
        <v>205</v>
      </c>
    </row>
    <row r="2" spans="1:1" x14ac:dyDescent="0.3">
      <c r="A2"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J46" sqref="J46"/>
    </sheetView>
  </sheetViews>
  <sheetFormatPr defaultRowHeight="14.4" x14ac:dyDescent="0.3"/>
  <sheetData>
    <row r="1" spans="1:1" x14ac:dyDescent="0.3">
      <c r="A1" t="s">
        <v>50</v>
      </c>
    </row>
    <row r="2" spans="1:1" x14ac:dyDescent="0.3">
      <c r="A2" t="s">
        <v>91</v>
      </c>
    </row>
    <row r="3" spans="1:1" x14ac:dyDescent="0.3">
      <c r="A3" t="s">
        <v>178</v>
      </c>
    </row>
    <row r="4" spans="1:1" x14ac:dyDescent="0.3">
      <c r="A4" t="s">
        <v>179</v>
      </c>
    </row>
    <row r="5" spans="1:1" x14ac:dyDescent="0.3">
      <c r="A5"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4.4" x14ac:dyDescent="0.3"/>
  <sheetData>
    <row r="1" spans="1:1" x14ac:dyDescent="0.3">
      <c r="A1" t="s">
        <v>182</v>
      </c>
    </row>
    <row r="2" spans="1:1" x14ac:dyDescent="0.3">
      <c r="A2" t="s">
        <v>183</v>
      </c>
    </row>
    <row r="3" spans="1:1" x14ac:dyDescent="0.3">
      <c r="A3" t="s">
        <v>184</v>
      </c>
    </row>
    <row r="4" spans="1:1" x14ac:dyDescent="0.3">
      <c r="A4"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2"/>
    </sheetView>
  </sheetViews>
  <sheetFormatPr defaultRowHeight="14.4" x14ac:dyDescent="0.3"/>
  <sheetData>
    <row r="1" spans="1:1" x14ac:dyDescent="0.3">
      <c r="A1" s="45" t="s">
        <v>187</v>
      </c>
    </row>
    <row r="2" spans="1:1" x14ac:dyDescent="0.3">
      <c r="A2" s="45" t="s">
        <v>188</v>
      </c>
    </row>
    <row r="3" spans="1:1" x14ac:dyDescent="0.3">
      <c r="A3" s="4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L31" sqref="L31"/>
    </sheetView>
  </sheetViews>
  <sheetFormatPr defaultRowHeight="14.4" x14ac:dyDescent="0.3"/>
  <sheetData>
    <row r="1" spans="1:1" x14ac:dyDescent="0.3">
      <c r="A1" t="s">
        <v>190</v>
      </c>
    </row>
    <row r="2" spans="1:1" x14ac:dyDescent="0.3">
      <c r="A2" t="s">
        <v>191</v>
      </c>
    </row>
    <row r="3" spans="1:1" x14ac:dyDescent="0.3">
      <c r="A3" t="s">
        <v>192</v>
      </c>
    </row>
    <row r="4" spans="1:1" x14ac:dyDescent="0.3">
      <c r="A4" t="s">
        <v>193</v>
      </c>
    </row>
    <row r="5" spans="1:1" x14ac:dyDescent="0.3">
      <c r="A5" t="s">
        <v>194</v>
      </c>
    </row>
    <row r="6" spans="1:1" x14ac:dyDescent="0.3">
      <c r="A6" t="s">
        <v>195</v>
      </c>
    </row>
    <row r="7" spans="1:1" x14ac:dyDescent="0.3">
      <c r="A7" t="s">
        <v>196</v>
      </c>
    </row>
    <row r="8" spans="1:1" x14ac:dyDescent="0.3">
      <c r="A8" t="s">
        <v>197</v>
      </c>
    </row>
    <row r="9" spans="1:1" x14ac:dyDescent="0.3">
      <c r="A9" t="s">
        <v>198</v>
      </c>
    </row>
    <row r="10" spans="1:1" x14ac:dyDescent="0.3">
      <c r="A10"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R17"/>
  <sheetViews>
    <sheetView showGridLines="0" workbookViewId="0">
      <selection activeCell="I16" sqref="I16"/>
    </sheetView>
  </sheetViews>
  <sheetFormatPr defaultRowHeight="14.4" x14ac:dyDescent="0.3"/>
  <cols>
    <col min="1" max="1" width="16.109375" bestFit="1" customWidth="1"/>
    <col min="2" max="2" width="22" bestFit="1" customWidth="1"/>
    <col min="3" max="3" width="16.88671875" bestFit="1" customWidth="1"/>
    <col min="4" max="4" width="16.109375" customWidth="1"/>
    <col min="5" max="5" width="45.44140625" bestFit="1" customWidth="1"/>
    <col min="6" max="6" width="33.5546875" bestFit="1" customWidth="1"/>
    <col min="8" max="8" width="10.88671875" bestFit="1" customWidth="1"/>
    <col min="9" max="9" width="62.88671875" bestFit="1" customWidth="1"/>
    <col min="10" max="10" width="26.88671875" bestFit="1" customWidth="1"/>
    <col min="11" max="11" width="36.88671875" bestFit="1" customWidth="1"/>
    <col min="12" max="12" width="49" bestFit="1" customWidth="1"/>
    <col min="13" max="13" width="44.5546875" bestFit="1" customWidth="1"/>
    <col min="14" max="14" width="14.88671875" bestFit="1" customWidth="1"/>
    <col min="15" max="15" width="255.5546875" bestFit="1" customWidth="1"/>
    <col min="16" max="16" width="125.88671875" bestFit="1" customWidth="1"/>
  </cols>
  <sheetData>
    <row r="1" spans="1:18" s="28" customFormat="1" x14ac:dyDescent="0.3">
      <c r="A1" s="28" t="s">
        <v>49</v>
      </c>
      <c r="B1" s="28" t="s">
        <v>50</v>
      </c>
      <c r="C1" s="28" t="s">
        <v>51</v>
      </c>
      <c r="D1" s="28" t="s">
        <v>52</v>
      </c>
      <c r="E1" s="33" t="s">
        <v>53</v>
      </c>
      <c r="F1" s="28" t="s">
        <v>54</v>
      </c>
      <c r="G1" s="28" t="s">
        <v>55</v>
      </c>
      <c r="H1" s="28" t="s">
        <v>56</v>
      </c>
      <c r="I1" s="28" t="s">
        <v>21</v>
      </c>
      <c r="J1" s="28" t="s">
        <v>57</v>
      </c>
      <c r="K1" s="28" t="s">
        <v>58</v>
      </c>
      <c r="L1" s="28" t="s">
        <v>22</v>
      </c>
      <c r="M1" s="28" t="s">
        <v>59</v>
      </c>
      <c r="N1" s="28" t="s">
        <v>60</v>
      </c>
      <c r="O1" s="28" t="s">
        <v>61</v>
      </c>
      <c r="P1" s="28" t="s">
        <v>62</v>
      </c>
      <c r="Q1" s="28" t="s">
        <v>41</v>
      </c>
      <c r="R1" s="28" t="s">
        <v>63</v>
      </c>
    </row>
    <row r="2" spans="1:18" x14ac:dyDescent="0.3">
      <c r="A2" t="s">
        <v>50</v>
      </c>
      <c r="B2" t="s">
        <v>64</v>
      </c>
      <c r="C2" t="s">
        <v>65</v>
      </c>
      <c r="D2" t="s">
        <v>66</v>
      </c>
      <c r="E2" t="s">
        <v>67</v>
      </c>
      <c r="F2" s="1" t="s">
        <v>68</v>
      </c>
      <c r="G2" t="s">
        <v>69</v>
      </c>
      <c r="H2" t="s">
        <v>69</v>
      </c>
      <c r="I2" t="s">
        <v>70</v>
      </c>
      <c r="J2" t="s">
        <v>71</v>
      </c>
      <c r="K2" t="s">
        <v>72</v>
      </c>
      <c r="L2" t="s">
        <v>73</v>
      </c>
      <c r="M2" t="s">
        <v>74</v>
      </c>
      <c r="N2" s="27">
        <v>3280</v>
      </c>
      <c r="O2" t="s">
        <v>75</v>
      </c>
      <c r="P2" t="s">
        <v>76</v>
      </c>
      <c r="Q2" t="s">
        <v>77</v>
      </c>
      <c r="R2" t="s">
        <v>50</v>
      </c>
    </row>
    <row r="3" spans="1:18" x14ac:dyDescent="0.3">
      <c r="A3" t="s">
        <v>51</v>
      </c>
      <c r="C3" t="s">
        <v>78</v>
      </c>
      <c r="D3" t="s">
        <v>79</v>
      </c>
      <c r="E3" t="s">
        <v>80</v>
      </c>
      <c r="F3" t="s">
        <v>81</v>
      </c>
      <c r="G3" t="s">
        <v>82</v>
      </c>
      <c r="H3" t="s">
        <v>82</v>
      </c>
      <c r="I3" t="s">
        <v>83</v>
      </c>
      <c r="J3" t="s">
        <v>84</v>
      </c>
      <c r="K3" t="s">
        <v>85</v>
      </c>
      <c r="L3" t="s">
        <v>86</v>
      </c>
      <c r="M3" t="s">
        <v>87</v>
      </c>
      <c r="N3" s="27">
        <v>3280</v>
      </c>
      <c r="O3" t="s">
        <v>88</v>
      </c>
      <c r="P3" t="s">
        <v>89</v>
      </c>
      <c r="Q3" t="s">
        <v>90</v>
      </c>
      <c r="R3" t="s">
        <v>91</v>
      </c>
    </row>
    <row r="4" spans="1:18" x14ac:dyDescent="0.3">
      <c r="A4" t="s">
        <v>52</v>
      </c>
      <c r="C4" t="s">
        <v>92</v>
      </c>
      <c r="D4" t="s">
        <v>93</v>
      </c>
      <c r="E4" t="s">
        <v>94</v>
      </c>
      <c r="F4" t="s">
        <v>95</v>
      </c>
      <c r="H4" t="s">
        <v>96</v>
      </c>
      <c r="I4" t="s">
        <v>97</v>
      </c>
      <c r="J4" t="s">
        <v>98</v>
      </c>
      <c r="K4" t="s">
        <v>99</v>
      </c>
      <c r="M4" t="s">
        <v>100</v>
      </c>
      <c r="N4" s="27">
        <v>2080</v>
      </c>
      <c r="O4" t="s">
        <v>101</v>
      </c>
      <c r="P4" t="s">
        <v>102</v>
      </c>
      <c r="R4" t="s">
        <v>66</v>
      </c>
    </row>
    <row r="5" spans="1:18" x14ac:dyDescent="0.3">
      <c r="C5" t="s">
        <v>103</v>
      </c>
      <c r="E5" t="s">
        <v>104</v>
      </c>
      <c r="I5" t="s">
        <v>105</v>
      </c>
      <c r="K5" t="s">
        <v>106</v>
      </c>
      <c r="M5" t="s">
        <v>107</v>
      </c>
      <c r="N5" s="27">
        <v>5000</v>
      </c>
      <c r="O5" t="s">
        <v>108</v>
      </c>
      <c r="P5" t="s">
        <v>109</v>
      </c>
      <c r="R5" t="s">
        <v>79</v>
      </c>
    </row>
    <row r="6" spans="1:18" x14ac:dyDescent="0.3">
      <c r="C6" t="s">
        <v>110</v>
      </c>
      <c r="K6" t="s">
        <v>111</v>
      </c>
      <c r="M6" t="s">
        <v>112</v>
      </c>
      <c r="N6" s="27">
        <v>1750</v>
      </c>
      <c r="P6" t="s">
        <v>113</v>
      </c>
      <c r="R6" t="s">
        <v>93</v>
      </c>
    </row>
    <row r="7" spans="1:18" x14ac:dyDescent="0.3">
      <c r="C7" t="s">
        <v>114</v>
      </c>
      <c r="K7" t="s">
        <v>115</v>
      </c>
      <c r="M7" t="s">
        <v>116</v>
      </c>
      <c r="N7" s="27">
        <v>3920</v>
      </c>
      <c r="O7" t="s">
        <v>117</v>
      </c>
      <c r="P7" t="s">
        <v>118</v>
      </c>
    </row>
    <row r="8" spans="1:18" x14ac:dyDescent="0.3">
      <c r="C8" t="s">
        <v>119</v>
      </c>
      <c r="K8" t="s">
        <v>120</v>
      </c>
      <c r="M8" t="s">
        <v>121</v>
      </c>
      <c r="N8" s="27">
        <v>3200</v>
      </c>
      <c r="O8" t="s">
        <v>122</v>
      </c>
      <c r="P8" t="s">
        <v>123</v>
      </c>
    </row>
    <row r="9" spans="1:18" x14ac:dyDescent="0.3">
      <c r="C9" t="s">
        <v>124</v>
      </c>
      <c r="K9" t="s">
        <v>125</v>
      </c>
      <c r="M9" t="s">
        <v>126</v>
      </c>
      <c r="N9" s="27">
        <v>1000</v>
      </c>
      <c r="O9" t="s">
        <v>127</v>
      </c>
      <c r="P9" t="s">
        <v>128</v>
      </c>
    </row>
    <row r="10" spans="1:18" x14ac:dyDescent="0.3">
      <c r="K10" t="s">
        <v>129</v>
      </c>
    </row>
    <row r="11" spans="1:18" x14ac:dyDescent="0.3">
      <c r="K11" t="s">
        <v>130</v>
      </c>
    </row>
    <row r="12" spans="1:18" x14ac:dyDescent="0.3">
      <c r="K12" t="s">
        <v>131</v>
      </c>
    </row>
    <row r="13" spans="1:18" x14ac:dyDescent="0.3">
      <c r="K13" t="s">
        <v>132</v>
      </c>
    </row>
    <row r="14" spans="1:18" x14ac:dyDescent="0.3">
      <c r="K14" t="s">
        <v>133</v>
      </c>
    </row>
    <row r="15" spans="1:18" x14ac:dyDescent="0.3">
      <c r="K15" t="s">
        <v>134</v>
      </c>
    </row>
    <row r="16" spans="1:18" x14ac:dyDescent="0.3">
      <c r="K16" t="s">
        <v>135</v>
      </c>
    </row>
    <row r="17" spans="11:11" x14ac:dyDescent="0.3">
      <c r="K17" t="s">
        <v>136</v>
      </c>
    </row>
  </sheetData>
  <sortState ref="K2:K19">
    <sortCondition ref="K2:K19"/>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Q D A A B Q S w M E F A A C A A g A c q 6 q V B 9 P b W O k A A A A 9 g A A A B I A H A B D b 2 5 m a W c v U G F j a 2 F n Z S 5 4 b W w g o h g A K K A U A A A A A A A A A A A A A A A A A A A A A A A A A A A A h Y + x D o I w G I R f h X S n L e B A y E 8 Z X M G Y m B j X p l R o h B 8 D x f J u D j 6 S r y B G U T f H u / s u u b t f b 5 B N b e N d d D + Y D l M S U E 4 8 j a o r D V Y p G e 3 R j 0 k m Y C v V S V b a m 2 E c k m k w K a m t P S e M O e e o i 2 j X V y z k P G C H I t + p W r f S N z h Y i U q T T 6 v 8 3 y I C 9 q 8 x I q Q B X 9 E o n j c B W 0 w o D H 6 B c M 6 e 6 Y 8 J 6 7 G x Y 6 8 F N v 4 m B 7 Z I Y O 8 P 4 g F Q S w M E F A A C A A g A c q 6 q 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K u q l Q o i k e 4 D g A A A B E A A A A T A B w A R m 9 y b X V s Y X M v U 2 V j d G l v b j E u b S C i G A A o o B Q A A A A A A A A A A A A A A A A A A A A A A A A A A A A r T k 0 u y c z P U w i G 0 I b W A F B L A Q I t A B Q A A g A I A H K u q l Q f T 2 1 j p A A A A P Y A A A A S A A A A A A A A A A A A A A A A A A A A A A B D b 2 5 m a W c v U G F j a 2 F n Z S 5 4 b W x Q S w E C L Q A U A A I A C A B y r q p U D 8 r p q 6 Q A A A D p A A A A E w A A A A A A A A A A A A A A A A D w A A A A W 0 N v b n R l b n R f V H l w Z X N d L n h t b F B L A Q I t A B Q A A g A I A H K u q l 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m l s u J j v V f S L f T A o s y 3 W e H A A A A A A I A A A A A A B B m A A A A A Q A A I A A A A G f i N q U Q U z I o r O y R H 6 + M x R u 4 4 / t N Y L 0 N U x A / Z O 3 D 9 o s 8 A A A A A A 6 A A A A A A g A A I A A A A E V 6 Q I 5 V y j j 8 A I i X 3 U M U v O A p S D l x d n p U 7 V + l C n y L 0 1 7 J U A A A A M M 5 q / J j t p 0 R K k K 3 8 D / r E X L i 9 2 y p 4 X E E w y f M t E s r D p D o j o G P E 4 V o m q X n B i j f 4 A L O Z C s m j Y + L + 5 v 1 V t y G J I F t f t f T P r w X c z p M I B / Z H k b V q c y 5 Q A A A A I S P m T g 4 H + g Q z h u C 3 k s K I I u f h m 7 n H j H 4 j J C 5 h 5 y f B Y b 4 T R K i l c Y 2 X A j r I a 6 X z b 9 p E s I X q k p / G C U D 3 K l S 4 G y w A p o = < / 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754300680A92E42858217985A5ABD15" ma:contentTypeVersion="12" ma:contentTypeDescription="Een nieuw document maken." ma:contentTypeScope="" ma:versionID="90a269d3db8580a2657b6362fb513f21">
  <xsd:schema xmlns:xsd="http://www.w3.org/2001/XMLSchema" xmlns:xs="http://www.w3.org/2001/XMLSchema" xmlns:p="http://schemas.microsoft.com/office/2006/metadata/properties" xmlns:ns3="6aca82da-ef5e-43f4-bd73-ff49fba16f54" xmlns:ns4="85aaba0f-b1e2-472c-900b-4f34bd248cb4" targetNamespace="http://schemas.microsoft.com/office/2006/metadata/properties" ma:root="true" ma:fieldsID="8b6e09af981f6662b06e2a2fd12757c4" ns3:_="" ns4:_="">
    <xsd:import namespace="6aca82da-ef5e-43f4-bd73-ff49fba16f54"/>
    <xsd:import namespace="85aaba0f-b1e2-472c-900b-4f34bd248cb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a82da-ef5e-43f4-bd73-ff49fba16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aaba0f-b1e2-472c-900b-4f34bd248cb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SharingHintHash" ma:index="12"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A064B1-206E-4CB0-931D-0A99AECD34DD}">
  <ds:schemaRefs>
    <ds:schemaRef ds:uri="http://schemas.microsoft.com/sharepoint/v3/contenttype/forms"/>
  </ds:schemaRefs>
</ds:datastoreItem>
</file>

<file path=customXml/itemProps2.xml><?xml version="1.0" encoding="utf-8"?>
<ds:datastoreItem xmlns:ds="http://schemas.openxmlformats.org/officeDocument/2006/customXml" ds:itemID="{00E5EC11-5B85-41CD-ABFE-9AF7742007C1}">
  <ds:schemaRefs>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85aaba0f-b1e2-472c-900b-4f34bd248cb4"/>
    <ds:schemaRef ds:uri="http://schemas.openxmlformats.org/package/2006/metadata/core-properties"/>
    <ds:schemaRef ds:uri="6aca82da-ef5e-43f4-bd73-ff49fba16f54"/>
    <ds:schemaRef ds:uri="http://purl.org/dc/elements/1.1/"/>
  </ds:schemaRefs>
</ds:datastoreItem>
</file>

<file path=customXml/itemProps3.xml><?xml version="1.0" encoding="utf-8"?>
<ds:datastoreItem xmlns:ds="http://schemas.openxmlformats.org/officeDocument/2006/customXml" ds:itemID="{279838A0-2515-4FFA-B1A0-CA075F41E950}">
  <ds:schemaRefs>
    <ds:schemaRef ds:uri="http://schemas.microsoft.com/DataMashup"/>
  </ds:schemaRefs>
</ds:datastoreItem>
</file>

<file path=customXml/itemProps4.xml><?xml version="1.0" encoding="utf-8"?>
<ds:datastoreItem xmlns:ds="http://schemas.openxmlformats.org/officeDocument/2006/customXml" ds:itemID="{CC01F252-C151-445D-8A52-52F148720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a82da-ef5e-43f4-bd73-ff49fba16f54"/>
    <ds:schemaRef ds:uri="85aaba0f-b1e2-472c-900b-4f34bd248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44</vt:i4>
      </vt:variant>
    </vt:vector>
  </HeadingPairs>
  <TitlesOfParts>
    <vt:vector size="53" baseType="lpstr">
      <vt:lpstr>Praktijkleren</vt:lpstr>
      <vt:lpstr>Blad8</vt:lpstr>
      <vt:lpstr>Blad5</vt:lpstr>
      <vt:lpstr>Blad6</vt:lpstr>
      <vt:lpstr>Blad1</vt:lpstr>
      <vt:lpstr>Blad2</vt:lpstr>
      <vt:lpstr>Blad3</vt:lpstr>
      <vt:lpstr>Blad4</vt:lpstr>
      <vt:lpstr>lijsten</vt:lpstr>
      <vt:lpstr>_1._UWV</vt:lpstr>
      <vt:lpstr>_2._gemeente</vt:lpstr>
      <vt:lpstr>_3._vakbond</vt:lpstr>
      <vt:lpstr>Aanhef</vt:lpstr>
      <vt:lpstr>advies_RMT</vt:lpstr>
      <vt:lpstr>afstand_arbeidsmarkt</vt:lpstr>
      <vt:lpstr>Afstand_tot_de_arbeidsmarkt</vt:lpstr>
      <vt:lpstr>AfstandArbeidsmarkt</vt:lpstr>
      <vt:lpstr>afwijsreden</vt:lpstr>
      <vt:lpstr>Branche</vt:lpstr>
      <vt:lpstr>categorie_crisisdienstverlening</vt:lpstr>
      <vt:lpstr>Doelgroep</vt:lpstr>
      <vt:lpstr>Emailadres</vt:lpstr>
      <vt:lpstr>Geboortedatum</vt:lpstr>
      <vt:lpstr>Geboorteplaats</vt:lpstr>
      <vt:lpstr>gemeente</vt:lpstr>
      <vt:lpstr>Groot_Amsterdam</vt:lpstr>
      <vt:lpstr>hoogst_genoten_opleiding</vt:lpstr>
      <vt:lpstr>Inkopende_partij</vt:lpstr>
      <vt:lpstr>ja_nee</vt:lpstr>
      <vt:lpstr>ja_nee_nvt</vt:lpstr>
      <vt:lpstr>Kwalificatie</vt:lpstr>
      <vt:lpstr>Naam</vt:lpstr>
      <vt:lpstr>Officiële_voorletters_en_achternaam</vt:lpstr>
      <vt:lpstr>Opleidingen</vt:lpstr>
      <vt:lpstr>Reden_Praktijkleren_met_een_Praktijkverklaring__e.v.t._RMT_route_.</vt:lpstr>
      <vt:lpstr>Reeds_bestaande_ondersteuning_trajecten</vt:lpstr>
      <vt:lpstr>Roepnaam</vt:lpstr>
      <vt:lpstr>sectoren_VNG</vt:lpstr>
      <vt:lpstr>Soort_organisatie</vt:lpstr>
      <vt:lpstr>Startdatum</vt:lpstr>
      <vt:lpstr>Taal</vt:lpstr>
      <vt:lpstr>TaalC</vt:lpstr>
      <vt:lpstr>Taalv</vt:lpstr>
      <vt:lpstr>taalvaardigheid</vt:lpstr>
      <vt:lpstr>Telefoon</vt:lpstr>
      <vt:lpstr>Telefoonnummer</vt:lpstr>
      <vt:lpstr>Telefoonnummer2</vt:lpstr>
      <vt:lpstr>Telefoonnummer3</vt:lpstr>
      <vt:lpstr>Toestemming_tot_verwerken_persoonsgegevens_t.b.v._de_aanvraag_Praktijkleren</vt:lpstr>
      <vt:lpstr>UWV</vt:lpstr>
      <vt:lpstr>UWV_Groot_Amsterdam</vt:lpstr>
      <vt:lpstr>vakbond</vt:lpstr>
      <vt:lpstr>Vervolg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Dufloo, Michael</dc:creator>
  <cp:keywords/>
  <dc:description/>
  <cp:lastModifiedBy>Jennifer Vliem - Aten</cp:lastModifiedBy>
  <cp:revision/>
  <dcterms:created xsi:type="dcterms:W3CDTF">2021-05-28T09:19:13Z</dcterms:created>
  <dcterms:modified xsi:type="dcterms:W3CDTF">2022-05-19T11:18:14Z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0x0101009754300680A92E42858217985A5ABD15</vt:lpwstr>
  </property>
</Properties>
</file>